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defaultThemeVersion="124226"/>
  <bookViews>
    <workbookView xWindow="0" yWindow="90" windowWidth="11730" windowHeight="5325" activeTab="6"/>
  </bookViews>
  <sheets>
    <sheet name="NOTAS" sheetId="3" r:id="rId1"/>
    <sheet name="folha RESUMO" sheetId="1" r:id="rId2"/>
    <sheet name="Ano 1" sheetId="2" r:id="rId3"/>
    <sheet name="Ano 2" sheetId="12" r:id="rId4"/>
    <sheet name="Ano 3" sheetId="13" r:id="rId5"/>
    <sheet name="Ano 4" sheetId="14" r:id="rId6"/>
    <sheet name="Ano 5" sheetId="15" r:id="rId7"/>
  </sheets>
  <definedNames>
    <definedName name="_xlnm.Print_Area" localSheetId="2">'Ano 1'!$A$1:$N$140</definedName>
    <definedName name="_xlnm.Print_Area" localSheetId="3">'Ano 2'!$A$1:$N$140</definedName>
    <definedName name="_xlnm.Print_Area" localSheetId="4">'Ano 3'!$A$1:$N$140</definedName>
    <definedName name="_xlnm.Print_Area" localSheetId="5">'Ano 4'!$A$1:$N$140</definedName>
    <definedName name="_xlnm.Print_Area" localSheetId="6">'Ano 5'!$A$1:$N$140</definedName>
    <definedName name="_xlnm.Print_Area" localSheetId="1">'folha RESUMO'!$A$1:$S$150</definedName>
    <definedName name="_xlnm.Print_Area" localSheetId="0">NOTAS!$A$1:$AK$59</definedName>
    <definedName name="_xlnm.Print_Titles" localSheetId="2">'Ano 1'!$1:$11</definedName>
    <definedName name="_xlnm.Print_Titles" localSheetId="3">'Ano 2'!$1:$11</definedName>
    <definedName name="_xlnm.Print_Titles" localSheetId="4">'Ano 3'!$1:$11</definedName>
    <definedName name="_xlnm.Print_Titles" localSheetId="5">'Ano 4'!$1:$11</definedName>
    <definedName name="_xlnm.Print_Titles" localSheetId="6">'Ano 5'!$1:$11</definedName>
    <definedName name="_xlnm.Print_Titles" localSheetId="1">'folha RESUMO'!$21:$23</definedName>
  </definedNames>
  <calcPr calcId="145621"/>
</workbook>
</file>

<file path=xl/calcChain.xml><?xml version="1.0" encoding="utf-8"?>
<calcChain xmlns="http://schemas.openxmlformats.org/spreadsheetml/2006/main">
  <c r="N112" i="1" l="1"/>
  <c r="O112" i="1"/>
  <c r="Q110" i="1"/>
  <c r="L74" i="2" l="1"/>
  <c r="M74" i="2"/>
  <c r="M129" i="2"/>
  <c r="L129" i="2"/>
  <c r="R144" i="1"/>
  <c r="Q144" i="1"/>
  <c r="R90" i="1"/>
  <c r="Q91" i="1"/>
  <c r="Q69" i="1"/>
  <c r="Q71" i="1"/>
  <c r="G90" i="1"/>
  <c r="H90" i="1"/>
  <c r="I90" i="1"/>
  <c r="J90" i="1"/>
  <c r="K90" i="1"/>
  <c r="L90" i="1"/>
  <c r="M90" i="1"/>
  <c r="N90" i="1"/>
  <c r="O90" i="1"/>
  <c r="H91" i="1"/>
  <c r="I91" i="1"/>
  <c r="J91" i="1"/>
  <c r="K91" i="1"/>
  <c r="L91" i="1"/>
  <c r="M91" i="1"/>
  <c r="N91" i="1"/>
  <c r="O91" i="1"/>
  <c r="H92" i="1"/>
  <c r="I92" i="1"/>
  <c r="J92" i="1"/>
  <c r="K92" i="1"/>
  <c r="L92" i="1"/>
  <c r="M92" i="1"/>
  <c r="N92" i="1"/>
  <c r="O92" i="1"/>
  <c r="F71" i="1"/>
  <c r="F91" i="1"/>
  <c r="R84" i="1"/>
  <c r="Q85" i="1"/>
  <c r="Q82" i="1"/>
  <c r="Q83" i="1" s="1"/>
  <c r="Q81" i="1"/>
  <c r="O83" i="1"/>
  <c r="Q87" i="1"/>
  <c r="Q80" i="1"/>
  <c r="O85" i="1"/>
  <c r="O86" i="1" s="1"/>
  <c r="N85" i="1"/>
  <c r="M85" i="1"/>
  <c r="M86" i="1" s="1"/>
  <c r="L85" i="1"/>
  <c r="K85" i="1"/>
  <c r="K86" i="1" s="1"/>
  <c r="J85" i="1"/>
  <c r="I85" i="1"/>
  <c r="H85" i="1"/>
  <c r="G85" i="1"/>
  <c r="G86" i="1" s="1"/>
  <c r="G92" i="1" s="1"/>
  <c r="F85" i="1"/>
  <c r="O84" i="1"/>
  <c r="N84" i="1"/>
  <c r="N86" i="1" s="1"/>
  <c r="M84" i="1"/>
  <c r="L84" i="1"/>
  <c r="L86" i="1" s="1"/>
  <c r="K84" i="1"/>
  <c r="J84" i="1"/>
  <c r="J86" i="1" s="1"/>
  <c r="I84" i="1"/>
  <c r="H84" i="1"/>
  <c r="H86" i="1" s="1"/>
  <c r="G84" i="1"/>
  <c r="F84" i="1"/>
  <c r="Q84" i="1" s="1"/>
  <c r="Q90" i="1" s="1"/>
  <c r="M74" i="12"/>
  <c r="L74" i="12"/>
  <c r="M74" i="13"/>
  <c r="L74" i="13"/>
  <c r="M74" i="14"/>
  <c r="L74" i="14"/>
  <c r="L71" i="15"/>
  <c r="M74" i="15"/>
  <c r="L74" i="15"/>
  <c r="G91" i="1" l="1"/>
  <c r="F90" i="1"/>
  <c r="R85" i="1"/>
  <c r="I86" i="1"/>
  <c r="Q86" i="1"/>
  <c r="Q92" i="1" s="1"/>
  <c r="F86" i="1"/>
  <c r="F92" i="1" s="1"/>
  <c r="O146" i="1"/>
  <c r="O145" i="1"/>
  <c r="N146" i="1"/>
  <c r="N145" i="1"/>
  <c r="M146" i="1"/>
  <c r="M145" i="1"/>
  <c r="L146" i="1"/>
  <c r="L145" i="1"/>
  <c r="K146" i="1"/>
  <c r="K145" i="1"/>
  <c r="J146" i="1"/>
  <c r="J145" i="1"/>
  <c r="I146" i="1"/>
  <c r="I145" i="1"/>
  <c r="H146" i="1"/>
  <c r="H145" i="1"/>
  <c r="G146" i="1"/>
  <c r="G145" i="1"/>
  <c r="F146" i="1"/>
  <c r="F145" i="1"/>
  <c r="R86" i="1" l="1"/>
  <c r="R92" i="1" s="1"/>
  <c r="R91" i="1"/>
  <c r="Q145" i="1"/>
  <c r="Q146" i="1"/>
  <c r="R146" i="1"/>
  <c r="R145" i="1"/>
  <c r="G17" i="1"/>
  <c r="G12" i="1" l="1"/>
  <c r="L11" i="1"/>
  <c r="O143" i="1"/>
  <c r="N143" i="1"/>
  <c r="M143" i="1"/>
  <c r="L143" i="1"/>
  <c r="K143" i="1"/>
  <c r="J143" i="1"/>
  <c r="I143" i="1"/>
  <c r="H143" i="1"/>
  <c r="G143" i="1"/>
  <c r="R143" i="1" s="1"/>
  <c r="F143" i="1"/>
  <c r="Q143" i="1" s="1"/>
  <c r="O142" i="1"/>
  <c r="N142" i="1"/>
  <c r="M142" i="1"/>
  <c r="L142" i="1"/>
  <c r="K142" i="1"/>
  <c r="J142" i="1"/>
  <c r="I142" i="1"/>
  <c r="H142" i="1"/>
  <c r="G142" i="1"/>
  <c r="R142" i="1" s="1"/>
  <c r="F142" i="1"/>
  <c r="Q142" i="1" s="1"/>
  <c r="O138" i="1"/>
  <c r="N138" i="1"/>
  <c r="M138" i="1"/>
  <c r="L138" i="1"/>
  <c r="K138" i="1"/>
  <c r="J138" i="1"/>
  <c r="I138" i="1"/>
  <c r="H138" i="1"/>
  <c r="G138" i="1"/>
  <c r="R138" i="1" s="1"/>
  <c r="F138" i="1"/>
  <c r="Q138" i="1" s="1"/>
  <c r="O137" i="1"/>
  <c r="N137" i="1"/>
  <c r="M137" i="1"/>
  <c r="L137" i="1"/>
  <c r="K137" i="1"/>
  <c r="J137" i="1"/>
  <c r="I137" i="1"/>
  <c r="H137" i="1"/>
  <c r="G137" i="1"/>
  <c r="R137" i="1" s="1"/>
  <c r="F137" i="1"/>
  <c r="Q137" i="1" s="1"/>
  <c r="O136" i="1"/>
  <c r="N136" i="1"/>
  <c r="M136" i="1"/>
  <c r="L136" i="1"/>
  <c r="K136" i="1"/>
  <c r="J136" i="1"/>
  <c r="I136" i="1"/>
  <c r="H136" i="1"/>
  <c r="G136" i="1"/>
  <c r="R136" i="1" s="1"/>
  <c r="F136" i="1"/>
  <c r="Q136" i="1" s="1"/>
  <c r="O140" i="1"/>
  <c r="N140" i="1"/>
  <c r="M140" i="1"/>
  <c r="L140" i="1"/>
  <c r="K140" i="1"/>
  <c r="J140" i="1"/>
  <c r="I140" i="1"/>
  <c r="H140" i="1"/>
  <c r="G140" i="1"/>
  <c r="R140" i="1" s="1"/>
  <c r="F140" i="1"/>
  <c r="Q140" i="1" s="1"/>
  <c r="O139" i="1"/>
  <c r="O141" i="1" s="1"/>
  <c r="N139" i="1"/>
  <c r="N141" i="1" s="1"/>
  <c r="M139" i="1"/>
  <c r="M141" i="1" s="1"/>
  <c r="L139" i="1"/>
  <c r="L141" i="1" s="1"/>
  <c r="K139" i="1"/>
  <c r="K141" i="1" s="1"/>
  <c r="J139" i="1"/>
  <c r="J141" i="1" s="1"/>
  <c r="I139" i="1"/>
  <c r="I141" i="1" s="1"/>
  <c r="H139" i="1"/>
  <c r="H141" i="1" s="1"/>
  <c r="G139" i="1"/>
  <c r="G141" i="1" s="1"/>
  <c r="F139" i="1"/>
  <c r="F141" i="1" s="1"/>
  <c r="O134" i="1"/>
  <c r="N134" i="1"/>
  <c r="M134" i="1"/>
  <c r="L134" i="1"/>
  <c r="K134" i="1"/>
  <c r="J134" i="1"/>
  <c r="I134" i="1"/>
  <c r="H134" i="1"/>
  <c r="G134" i="1"/>
  <c r="R134" i="1" s="1"/>
  <c r="F134" i="1"/>
  <c r="Q134" i="1" s="1"/>
  <c r="O133" i="1"/>
  <c r="O135" i="1" s="1"/>
  <c r="N133" i="1"/>
  <c r="N135" i="1" s="1"/>
  <c r="M133" i="1"/>
  <c r="M135" i="1" s="1"/>
  <c r="L133" i="1"/>
  <c r="L135" i="1" s="1"/>
  <c r="K133" i="1"/>
  <c r="K135" i="1" s="1"/>
  <c r="J133" i="1"/>
  <c r="J135" i="1" s="1"/>
  <c r="I133" i="1"/>
  <c r="I135" i="1" s="1"/>
  <c r="H133" i="1"/>
  <c r="H135" i="1" s="1"/>
  <c r="G133" i="1"/>
  <c r="G135" i="1" s="1"/>
  <c r="F133" i="1"/>
  <c r="F135" i="1" s="1"/>
  <c r="O131" i="1"/>
  <c r="N131" i="1"/>
  <c r="M131" i="1"/>
  <c r="L131" i="1"/>
  <c r="K131" i="1"/>
  <c r="J131" i="1"/>
  <c r="I131" i="1"/>
  <c r="H131" i="1"/>
  <c r="G131" i="1"/>
  <c r="R131" i="1" s="1"/>
  <c r="F131" i="1"/>
  <c r="Q131" i="1" s="1"/>
  <c r="O130" i="1"/>
  <c r="O132" i="1" s="1"/>
  <c r="N130" i="1"/>
  <c r="N132" i="1" s="1"/>
  <c r="M130" i="1"/>
  <c r="M132" i="1" s="1"/>
  <c r="L130" i="1"/>
  <c r="L132" i="1" s="1"/>
  <c r="K130" i="1"/>
  <c r="K132" i="1" s="1"/>
  <c r="J130" i="1"/>
  <c r="J132" i="1" s="1"/>
  <c r="I130" i="1"/>
  <c r="I132" i="1" s="1"/>
  <c r="H130" i="1"/>
  <c r="H132" i="1" s="1"/>
  <c r="G130" i="1"/>
  <c r="G132" i="1" s="1"/>
  <c r="F130" i="1"/>
  <c r="F132" i="1" s="1"/>
  <c r="O128" i="1"/>
  <c r="N128" i="1"/>
  <c r="M128" i="1"/>
  <c r="L128" i="1"/>
  <c r="K128" i="1"/>
  <c r="J128" i="1"/>
  <c r="I128" i="1"/>
  <c r="H128" i="1"/>
  <c r="G128" i="1"/>
  <c r="R128" i="1" s="1"/>
  <c r="F128" i="1"/>
  <c r="Q128" i="1" s="1"/>
  <c r="O127" i="1"/>
  <c r="O129" i="1" s="1"/>
  <c r="N127" i="1"/>
  <c r="N129" i="1" s="1"/>
  <c r="M127" i="1"/>
  <c r="M129" i="1" s="1"/>
  <c r="L127" i="1"/>
  <c r="L129" i="1" s="1"/>
  <c r="K127" i="1"/>
  <c r="K129" i="1" s="1"/>
  <c r="J127" i="1"/>
  <c r="J129" i="1" s="1"/>
  <c r="I127" i="1"/>
  <c r="I129" i="1" s="1"/>
  <c r="H127" i="1"/>
  <c r="H129" i="1" s="1"/>
  <c r="G127" i="1"/>
  <c r="G129" i="1" s="1"/>
  <c r="F127" i="1"/>
  <c r="F129" i="1" s="1"/>
  <c r="O125" i="1"/>
  <c r="N125" i="1"/>
  <c r="M125" i="1"/>
  <c r="L125" i="1"/>
  <c r="K125" i="1"/>
  <c r="J125" i="1"/>
  <c r="I125" i="1"/>
  <c r="H125" i="1"/>
  <c r="G125" i="1"/>
  <c r="R125" i="1" s="1"/>
  <c r="F125" i="1"/>
  <c r="Q125" i="1" s="1"/>
  <c r="O124" i="1"/>
  <c r="O126" i="1" s="1"/>
  <c r="O144" i="1" s="1"/>
  <c r="N124" i="1"/>
  <c r="N126" i="1" s="1"/>
  <c r="N144" i="1" s="1"/>
  <c r="M124" i="1"/>
  <c r="M126" i="1" s="1"/>
  <c r="M144" i="1" s="1"/>
  <c r="L124" i="1"/>
  <c r="L126" i="1" s="1"/>
  <c r="L144" i="1" s="1"/>
  <c r="K124" i="1"/>
  <c r="K126" i="1" s="1"/>
  <c r="K144" i="1" s="1"/>
  <c r="J124" i="1"/>
  <c r="J126" i="1" s="1"/>
  <c r="J144" i="1" s="1"/>
  <c r="I124" i="1"/>
  <c r="I126" i="1" s="1"/>
  <c r="H124" i="1"/>
  <c r="H126" i="1" s="1"/>
  <c r="G124" i="1"/>
  <c r="G126" i="1" s="1"/>
  <c r="G144" i="1" s="1"/>
  <c r="F124" i="1"/>
  <c r="F126" i="1" s="1"/>
  <c r="F144" i="1" s="1"/>
  <c r="F120" i="1"/>
  <c r="F121" i="1"/>
  <c r="O122" i="1"/>
  <c r="N122" i="1"/>
  <c r="M122" i="1"/>
  <c r="L122" i="1"/>
  <c r="K122" i="1"/>
  <c r="J122" i="1"/>
  <c r="I122" i="1"/>
  <c r="H122" i="1"/>
  <c r="G122" i="1"/>
  <c r="R122" i="1" s="1"/>
  <c r="F122" i="1"/>
  <c r="Q122" i="1" s="1"/>
  <c r="G121" i="1"/>
  <c r="H121" i="1"/>
  <c r="I121" i="1"/>
  <c r="J121" i="1"/>
  <c r="K121" i="1"/>
  <c r="L121" i="1"/>
  <c r="M121" i="1"/>
  <c r="N121" i="1"/>
  <c r="O121" i="1"/>
  <c r="O120" i="1"/>
  <c r="N120" i="1"/>
  <c r="M120" i="1"/>
  <c r="L120" i="1"/>
  <c r="K120" i="1"/>
  <c r="J120" i="1"/>
  <c r="I120" i="1"/>
  <c r="H120" i="1"/>
  <c r="G120" i="1"/>
  <c r="R120" i="1" s="1"/>
  <c r="O119" i="1"/>
  <c r="N119" i="1"/>
  <c r="M119" i="1"/>
  <c r="L119" i="1"/>
  <c r="K119" i="1"/>
  <c r="J119" i="1"/>
  <c r="I119" i="1"/>
  <c r="H119" i="1"/>
  <c r="G119" i="1"/>
  <c r="R119" i="1" s="1"/>
  <c r="F119" i="1"/>
  <c r="Q119" i="1" s="1"/>
  <c r="F114" i="1"/>
  <c r="G114" i="1"/>
  <c r="H114" i="1"/>
  <c r="I114" i="1"/>
  <c r="J114" i="1"/>
  <c r="K114" i="1"/>
  <c r="L114" i="1"/>
  <c r="M114" i="1"/>
  <c r="N114" i="1"/>
  <c r="O114" i="1"/>
  <c r="Q114" i="1"/>
  <c r="R114" i="1"/>
  <c r="F115" i="1"/>
  <c r="G115" i="1"/>
  <c r="H115" i="1"/>
  <c r="I115" i="1"/>
  <c r="J115" i="1"/>
  <c r="K115" i="1"/>
  <c r="L115" i="1"/>
  <c r="M115" i="1"/>
  <c r="N115" i="1"/>
  <c r="O115" i="1"/>
  <c r="Q115" i="1"/>
  <c r="R115" i="1"/>
  <c r="F116" i="1"/>
  <c r="G116" i="1"/>
  <c r="H116" i="1"/>
  <c r="I116" i="1"/>
  <c r="J116" i="1"/>
  <c r="K116" i="1"/>
  <c r="L116" i="1"/>
  <c r="M116" i="1"/>
  <c r="N116" i="1"/>
  <c r="O116" i="1"/>
  <c r="Q116" i="1"/>
  <c r="R116" i="1"/>
  <c r="F117" i="1"/>
  <c r="G117" i="1"/>
  <c r="H117" i="1"/>
  <c r="I117" i="1"/>
  <c r="J117" i="1"/>
  <c r="K117" i="1"/>
  <c r="L117" i="1"/>
  <c r="M117" i="1"/>
  <c r="N117" i="1"/>
  <c r="O117" i="1"/>
  <c r="Q117" i="1"/>
  <c r="R117" i="1"/>
  <c r="O113" i="1"/>
  <c r="N113" i="1"/>
  <c r="M113" i="1"/>
  <c r="L113" i="1"/>
  <c r="K113" i="1"/>
  <c r="J113" i="1"/>
  <c r="I113" i="1"/>
  <c r="H113" i="1"/>
  <c r="G113" i="1"/>
  <c r="R113" i="1" s="1"/>
  <c r="R118" i="1" s="1"/>
  <c r="F113" i="1"/>
  <c r="O109" i="1"/>
  <c r="N109" i="1"/>
  <c r="M109" i="1"/>
  <c r="L109" i="1"/>
  <c r="K109" i="1"/>
  <c r="J109" i="1"/>
  <c r="I109" i="1"/>
  <c r="H109" i="1"/>
  <c r="G109" i="1"/>
  <c r="F109" i="1"/>
  <c r="Q109" i="1" s="1"/>
  <c r="O108" i="1"/>
  <c r="N108" i="1"/>
  <c r="M108" i="1"/>
  <c r="M112" i="1" s="1"/>
  <c r="L108" i="1"/>
  <c r="L112" i="1" s="1"/>
  <c r="K108" i="1"/>
  <c r="J108" i="1"/>
  <c r="J112" i="1" s="1"/>
  <c r="I108" i="1"/>
  <c r="I112" i="1" s="1"/>
  <c r="H108" i="1"/>
  <c r="H112" i="1" s="1"/>
  <c r="G108" i="1"/>
  <c r="G112" i="1" s="1"/>
  <c r="F108" i="1"/>
  <c r="O106" i="1"/>
  <c r="N106" i="1"/>
  <c r="M106" i="1"/>
  <c r="L106" i="1"/>
  <c r="K106" i="1"/>
  <c r="J106" i="1"/>
  <c r="I106" i="1"/>
  <c r="H106" i="1"/>
  <c r="G106" i="1"/>
  <c r="R106" i="1" s="1"/>
  <c r="F106" i="1"/>
  <c r="Q106" i="1" s="1"/>
  <c r="O105" i="1"/>
  <c r="O107" i="1" s="1"/>
  <c r="N105" i="1"/>
  <c r="N107" i="1" s="1"/>
  <c r="M105" i="1"/>
  <c r="M107" i="1" s="1"/>
  <c r="L105" i="1"/>
  <c r="L107" i="1" s="1"/>
  <c r="K105" i="1"/>
  <c r="K107" i="1" s="1"/>
  <c r="J105" i="1"/>
  <c r="J107" i="1" s="1"/>
  <c r="I105" i="1"/>
  <c r="I107" i="1" s="1"/>
  <c r="H105" i="1"/>
  <c r="H107" i="1" s="1"/>
  <c r="G105" i="1"/>
  <c r="F105" i="1"/>
  <c r="F107" i="1" s="1"/>
  <c r="O103" i="1"/>
  <c r="N103" i="1"/>
  <c r="M103" i="1"/>
  <c r="L103" i="1"/>
  <c r="K103" i="1"/>
  <c r="J103" i="1"/>
  <c r="I103" i="1"/>
  <c r="H103" i="1"/>
  <c r="G103" i="1"/>
  <c r="R103" i="1" s="1"/>
  <c r="F103" i="1"/>
  <c r="Q103" i="1" s="1"/>
  <c r="O102" i="1"/>
  <c r="O104" i="1" s="1"/>
  <c r="N102" i="1"/>
  <c r="N104" i="1" s="1"/>
  <c r="M102" i="1"/>
  <c r="M104" i="1" s="1"/>
  <c r="L102" i="1"/>
  <c r="L104" i="1" s="1"/>
  <c r="K102" i="1"/>
  <c r="K104" i="1" s="1"/>
  <c r="J102" i="1"/>
  <c r="J104" i="1" s="1"/>
  <c r="I102" i="1"/>
  <c r="I104" i="1" s="1"/>
  <c r="H102" i="1"/>
  <c r="H104" i="1" s="1"/>
  <c r="G102" i="1"/>
  <c r="F102" i="1"/>
  <c r="F104" i="1" s="1"/>
  <c r="O100" i="1"/>
  <c r="N100" i="1"/>
  <c r="M100" i="1"/>
  <c r="L100" i="1"/>
  <c r="K100" i="1"/>
  <c r="J100" i="1"/>
  <c r="I100" i="1"/>
  <c r="H100" i="1"/>
  <c r="G100" i="1"/>
  <c r="R100" i="1" s="1"/>
  <c r="F100" i="1"/>
  <c r="Q100" i="1" s="1"/>
  <c r="O99" i="1"/>
  <c r="O101" i="1" s="1"/>
  <c r="N99" i="1"/>
  <c r="N101" i="1" s="1"/>
  <c r="M99" i="1"/>
  <c r="M101" i="1" s="1"/>
  <c r="L99" i="1"/>
  <c r="L101" i="1" s="1"/>
  <c r="K99" i="1"/>
  <c r="K101" i="1" s="1"/>
  <c r="J99" i="1"/>
  <c r="J101" i="1" s="1"/>
  <c r="I99" i="1"/>
  <c r="I101" i="1" s="1"/>
  <c r="H99" i="1"/>
  <c r="H101" i="1" s="1"/>
  <c r="G99" i="1"/>
  <c r="F99" i="1"/>
  <c r="F101" i="1" s="1"/>
  <c r="O97" i="1"/>
  <c r="N97" i="1"/>
  <c r="M97" i="1"/>
  <c r="L97" i="1"/>
  <c r="K97" i="1"/>
  <c r="J97" i="1"/>
  <c r="I97" i="1"/>
  <c r="H97" i="1"/>
  <c r="G97" i="1"/>
  <c r="R97" i="1" s="1"/>
  <c r="F97" i="1"/>
  <c r="Q97" i="1" s="1"/>
  <c r="O96" i="1"/>
  <c r="O98" i="1" s="1"/>
  <c r="N96" i="1"/>
  <c r="N98" i="1" s="1"/>
  <c r="M96" i="1"/>
  <c r="M98" i="1" s="1"/>
  <c r="L96" i="1"/>
  <c r="L98" i="1" s="1"/>
  <c r="K96" i="1"/>
  <c r="K98" i="1" s="1"/>
  <c r="J96" i="1"/>
  <c r="J98" i="1" s="1"/>
  <c r="I96" i="1"/>
  <c r="I98" i="1" s="1"/>
  <c r="H96" i="1"/>
  <c r="H98" i="1" s="1"/>
  <c r="G96" i="1"/>
  <c r="F96" i="1"/>
  <c r="F98" i="1" s="1"/>
  <c r="O94" i="1"/>
  <c r="N94" i="1"/>
  <c r="M94" i="1"/>
  <c r="L94" i="1"/>
  <c r="K94" i="1"/>
  <c r="J94" i="1"/>
  <c r="I94" i="1"/>
  <c r="H94" i="1"/>
  <c r="G94" i="1"/>
  <c r="R94" i="1" s="1"/>
  <c r="F94" i="1"/>
  <c r="Q94" i="1" s="1"/>
  <c r="Q111" i="1" s="1"/>
  <c r="O93" i="1"/>
  <c r="O95" i="1" s="1"/>
  <c r="N93" i="1"/>
  <c r="N95" i="1" s="1"/>
  <c r="M93" i="1"/>
  <c r="M95" i="1" s="1"/>
  <c r="L93" i="1"/>
  <c r="L95" i="1" s="1"/>
  <c r="K93" i="1"/>
  <c r="K95" i="1" s="1"/>
  <c r="J93" i="1"/>
  <c r="J95" i="1" s="1"/>
  <c r="I93" i="1"/>
  <c r="I95" i="1" s="1"/>
  <c r="H93" i="1"/>
  <c r="H95" i="1" s="1"/>
  <c r="G93" i="1"/>
  <c r="F93" i="1"/>
  <c r="F95" i="1" s="1"/>
  <c r="O82" i="1"/>
  <c r="N82" i="1"/>
  <c r="M82" i="1"/>
  <c r="L82" i="1"/>
  <c r="K82" i="1"/>
  <c r="J82" i="1"/>
  <c r="I82" i="1"/>
  <c r="H82" i="1"/>
  <c r="G82" i="1"/>
  <c r="R82" i="1" s="1"/>
  <c r="F82" i="1"/>
  <c r="O81" i="1"/>
  <c r="N81" i="1"/>
  <c r="M81" i="1"/>
  <c r="L81" i="1"/>
  <c r="K81" i="1"/>
  <c r="J81" i="1"/>
  <c r="I81" i="1"/>
  <c r="H81" i="1"/>
  <c r="G81" i="1"/>
  <c r="R81" i="1" s="1"/>
  <c r="F81" i="1"/>
  <c r="O79" i="1"/>
  <c r="N79" i="1"/>
  <c r="M79" i="1"/>
  <c r="L79" i="1"/>
  <c r="K79" i="1"/>
  <c r="J79" i="1"/>
  <c r="I79" i="1"/>
  <c r="H79" i="1"/>
  <c r="G79" i="1"/>
  <c r="R79" i="1" s="1"/>
  <c r="F79" i="1"/>
  <c r="Q79" i="1" s="1"/>
  <c r="O78" i="1"/>
  <c r="N78" i="1"/>
  <c r="M78" i="1"/>
  <c r="L78" i="1"/>
  <c r="K78" i="1"/>
  <c r="J78" i="1"/>
  <c r="I78" i="1"/>
  <c r="H78" i="1"/>
  <c r="G78" i="1"/>
  <c r="R78" i="1" s="1"/>
  <c r="F78" i="1"/>
  <c r="Q78" i="1" s="1"/>
  <c r="O76" i="1"/>
  <c r="N76" i="1"/>
  <c r="M76" i="1"/>
  <c r="L76" i="1"/>
  <c r="K76" i="1"/>
  <c r="J76" i="1"/>
  <c r="I76" i="1"/>
  <c r="H76" i="1"/>
  <c r="G76" i="1"/>
  <c r="R76" i="1" s="1"/>
  <c r="F76" i="1"/>
  <c r="Q76" i="1" s="1"/>
  <c r="O75" i="1"/>
  <c r="N75" i="1"/>
  <c r="M75" i="1"/>
  <c r="L75" i="1"/>
  <c r="K75" i="1"/>
  <c r="J75" i="1"/>
  <c r="I75" i="1"/>
  <c r="H75" i="1"/>
  <c r="G75" i="1"/>
  <c r="R75" i="1" s="1"/>
  <c r="F75" i="1"/>
  <c r="Q75" i="1" s="1"/>
  <c r="O73" i="1"/>
  <c r="N73" i="1"/>
  <c r="M73" i="1"/>
  <c r="L73" i="1"/>
  <c r="K73" i="1"/>
  <c r="J73" i="1"/>
  <c r="I73" i="1"/>
  <c r="H73" i="1"/>
  <c r="G73" i="1"/>
  <c r="R73" i="1" s="1"/>
  <c r="F73" i="1"/>
  <c r="Q73" i="1" s="1"/>
  <c r="O72" i="1"/>
  <c r="N72" i="1"/>
  <c r="M72" i="1"/>
  <c r="L72" i="1"/>
  <c r="K72" i="1"/>
  <c r="J72" i="1"/>
  <c r="I72" i="1"/>
  <c r="H72" i="1"/>
  <c r="G72" i="1"/>
  <c r="R72" i="1" s="1"/>
  <c r="F72" i="1"/>
  <c r="Q72" i="1" s="1"/>
  <c r="Q74" i="1" s="1"/>
  <c r="O89" i="1"/>
  <c r="N89" i="1"/>
  <c r="M89" i="1"/>
  <c r="L89" i="1"/>
  <c r="K89" i="1"/>
  <c r="J89" i="1"/>
  <c r="I89" i="1"/>
  <c r="H89" i="1"/>
  <c r="G89" i="1"/>
  <c r="R89" i="1" s="1"/>
  <c r="O88" i="1"/>
  <c r="N88" i="1"/>
  <c r="M88" i="1"/>
  <c r="L88" i="1"/>
  <c r="K88" i="1"/>
  <c r="J88" i="1"/>
  <c r="I88" i="1"/>
  <c r="H88" i="1"/>
  <c r="G88" i="1"/>
  <c r="R88" i="1" s="1"/>
  <c r="O87" i="1"/>
  <c r="N87" i="1"/>
  <c r="M87" i="1"/>
  <c r="L87" i="1"/>
  <c r="K87" i="1"/>
  <c r="J87" i="1"/>
  <c r="I87" i="1"/>
  <c r="H87" i="1"/>
  <c r="G87" i="1"/>
  <c r="R87" i="1" s="1"/>
  <c r="F87" i="1"/>
  <c r="F88" i="1"/>
  <c r="F89" i="1"/>
  <c r="N63" i="1"/>
  <c r="O68" i="1"/>
  <c r="N68" i="1"/>
  <c r="O67" i="1"/>
  <c r="N67" i="1"/>
  <c r="O66" i="1"/>
  <c r="N66" i="1"/>
  <c r="O65" i="1"/>
  <c r="N65" i="1"/>
  <c r="O64" i="1"/>
  <c r="N64" i="1"/>
  <c r="O63" i="1"/>
  <c r="O61" i="1"/>
  <c r="N61" i="1"/>
  <c r="O60" i="1"/>
  <c r="O62" i="1" s="1"/>
  <c r="N60" i="1"/>
  <c r="N62" i="1" s="1"/>
  <c r="O58" i="1"/>
  <c r="N58" i="1"/>
  <c r="N70" i="1" s="1"/>
  <c r="O57" i="1"/>
  <c r="O69" i="1" s="1"/>
  <c r="N57" i="1"/>
  <c r="N69" i="1" s="1"/>
  <c r="M68" i="1"/>
  <c r="L68" i="1"/>
  <c r="M67" i="1"/>
  <c r="L67" i="1"/>
  <c r="M66" i="1"/>
  <c r="L66" i="1"/>
  <c r="M65" i="1"/>
  <c r="L65" i="1"/>
  <c r="M64" i="1"/>
  <c r="L64" i="1"/>
  <c r="M63" i="1"/>
  <c r="L63" i="1"/>
  <c r="M61" i="1"/>
  <c r="L61" i="1"/>
  <c r="M60" i="1"/>
  <c r="L60" i="1"/>
  <c r="L62" i="1" s="1"/>
  <c r="M58" i="1"/>
  <c r="M70" i="1" s="1"/>
  <c r="L58" i="1"/>
  <c r="L70" i="1" s="1"/>
  <c r="M57" i="1"/>
  <c r="L57" i="1"/>
  <c r="L69" i="1" s="1"/>
  <c r="K68" i="1"/>
  <c r="J68" i="1"/>
  <c r="K67" i="1"/>
  <c r="J67" i="1"/>
  <c r="K66" i="1"/>
  <c r="J66" i="1"/>
  <c r="K65" i="1"/>
  <c r="J65" i="1"/>
  <c r="K64" i="1"/>
  <c r="J64" i="1"/>
  <c r="K63" i="1"/>
  <c r="J63" i="1"/>
  <c r="K61" i="1"/>
  <c r="J61" i="1"/>
  <c r="K60" i="1"/>
  <c r="K62" i="1" s="1"/>
  <c r="J60" i="1"/>
  <c r="J62" i="1" s="1"/>
  <c r="K58" i="1"/>
  <c r="J58" i="1"/>
  <c r="J70" i="1" s="1"/>
  <c r="K57" i="1"/>
  <c r="K69" i="1" s="1"/>
  <c r="J57" i="1"/>
  <c r="J69" i="1" s="1"/>
  <c r="I68" i="1"/>
  <c r="H68" i="1"/>
  <c r="I67" i="1"/>
  <c r="H67" i="1"/>
  <c r="I66" i="1"/>
  <c r="H66" i="1"/>
  <c r="I65" i="1"/>
  <c r="H65" i="1"/>
  <c r="I64" i="1"/>
  <c r="H64" i="1"/>
  <c r="I63" i="1"/>
  <c r="H63" i="1"/>
  <c r="I61" i="1"/>
  <c r="H61" i="1"/>
  <c r="I60" i="1"/>
  <c r="I62" i="1" s="1"/>
  <c r="H60" i="1"/>
  <c r="H62" i="1" s="1"/>
  <c r="I58" i="1"/>
  <c r="I70" i="1" s="1"/>
  <c r="H58" i="1"/>
  <c r="H70" i="1" s="1"/>
  <c r="I57" i="1"/>
  <c r="H57" i="1"/>
  <c r="H69" i="1" s="1"/>
  <c r="G57" i="1"/>
  <c r="O70" i="1"/>
  <c r="M62" i="1"/>
  <c r="M69" i="1"/>
  <c r="K70" i="1"/>
  <c r="I69" i="1"/>
  <c r="F64" i="1"/>
  <c r="F65" i="1"/>
  <c r="F66" i="1"/>
  <c r="F67" i="1"/>
  <c r="F68" i="1"/>
  <c r="Q68" i="1" s="1"/>
  <c r="F63" i="1"/>
  <c r="G64" i="1"/>
  <c r="G65" i="1"/>
  <c r="G66" i="1"/>
  <c r="G67" i="1"/>
  <c r="G68" i="1"/>
  <c r="G63" i="1"/>
  <c r="G61" i="1"/>
  <c r="F61" i="1"/>
  <c r="G60" i="1"/>
  <c r="F60" i="1"/>
  <c r="F62" i="1" s="1"/>
  <c r="G58" i="1"/>
  <c r="G70" i="1" s="1"/>
  <c r="F58" i="1"/>
  <c r="F57" i="1"/>
  <c r="O52" i="1"/>
  <c r="N52" i="1"/>
  <c r="O51" i="1"/>
  <c r="N51" i="1"/>
  <c r="O49" i="1"/>
  <c r="N49" i="1"/>
  <c r="O48" i="1"/>
  <c r="N48" i="1"/>
  <c r="O46" i="1"/>
  <c r="N46" i="1"/>
  <c r="O45" i="1"/>
  <c r="N45" i="1"/>
  <c r="O43" i="1"/>
  <c r="N43" i="1"/>
  <c r="O42" i="1"/>
  <c r="N42" i="1"/>
  <c r="O40" i="1"/>
  <c r="N40" i="1"/>
  <c r="O39" i="1"/>
  <c r="N39" i="1"/>
  <c r="O37" i="1"/>
  <c r="N37" i="1"/>
  <c r="O36" i="1"/>
  <c r="N36" i="1"/>
  <c r="O34" i="1"/>
  <c r="N34" i="1"/>
  <c r="O33" i="1"/>
  <c r="N33" i="1"/>
  <c r="O31" i="1"/>
  <c r="N31" i="1"/>
  <c r="O30" i="1"/>
  <c r="N30" i="1"/>
  <c r="O28" i="1"/>
  <c r="N28" i="1"/>
  <c r="O27" i="1"/>
  <c r="N27" i="1"/>
  <c r="O25" i="1"/>
  <c r="N25" i="1"/>
  <c r="O24" i="1"/>
  <c r="N24" i="1"/>
  <c r="M52" i="1"/>
  <c r="L52" i="1"/>
  <c r="M51" i="1"/>
  <c r="L51" i="1"/>
  <c r="M49" i="1"/>
  <c r="L49" i="1"/>
  <c r="M48" i="1"/>
  <c r="L48" i="1"/>
  <c r="M46" i="1"/>
  <c r="L46" i="1"/>
  <c r="M45" i="1"/>
  <c r="L45" i="1"/>
  <c r="M43" i="1"/>
  <c r="L43" i="1"/>
  <c r="M42" i="1"/>
  <c r="L42" i="1"/>
  <c r="M40" i="1"/>
  <c r="L40" i="1"/>
  <c r="M39" i="1"/>
  <c r="L39" i="1"/>
  <c r="M37" i="1"/>
  <c r="L37" i="1"/>
  <c r="M36" i="1"/>
  <c r="L36" i="1"/>
  <c r="M34" i="1"/>
  <c r="L34" i="1"/>
  <c r="M33" i="1"/>
  <c r="L33" i="1"/>
  <c r="M31" i="1"/>
  <c r="L31" i="1"/>
  <c r="M30" i="1"/>
  <c r="L30" i="1"/>
  <c r="M28" i="1"/>
  <c r="L28" i="1"/>
  <c r="M27" i="1"/>
  <c r="L27" i="1"/>
  <c r="M25" i="1"/>
  <c r="L25" i="1"/>
  <c r="M24" i="1"/>
  <c r="L24" i="1"/>
  <c r="K52" i="1"/>
  <c r="J52" i="1"/>
  <c r="K51" i="1"/>
  <c r="J51" i="1"/>
  <c r="K49" i="1"/>
  <c r="J49" i="1"/>
  <c r="K48" i="1"/>
  <c r="J48" i="1"/>
  <c r="K46" i="1"/>
  <c r="J46" i="1"/>
  <c r="K45" i="1"/>
  <c r="J45" i="1"/>
  <c r="K43" i="1"/>
  <c r="J43" i="1"/>
  <c r="K42" i="1"/>
  <c r="J42" i="1"/>
  <c r="K40" i="1"/>
  <c r="J40" i="1"/>
  <c r="K39" i="1"/>
  <c r="J39" i="1"/>
  <c r="K37" i="1"/>
  <c r="J37" i="1"/>
  <c r="K36" i="1"/>
  <c r="J36" i="1"/>
  <c r="K34" i="1"/>
  <c r="J34" i="1"/>
  <c r="K33" i="1"/>
  <c r="J33" i="1"/>
  <c r="K31" i="1"/>
  <c r="J31" i="1"/>
  <c r="K30" i="1"/>
  <c r="J30" i="1"/>
  <c r="K28" i="1"/>
  <c r="J28" i="1"/>
  <c r="K27" i="1"/>
  <c r="J27" i="1"/>
  <c r="K25" i="1"/>
  <c r="J25" i="1"/>
  <c r="K24" i="1"/>
  <c r="J24" i="1"/>
  <c r="O53" i="1"/>
  <c r="N53" i="1"/>
  <c r="O50" i="1"/>
  <c r="N50" i="1"/>
  <c r="O47" i="1"/>
  <c r="N47" i="1"/>
  <c r="O44" i="1"/>
  <c r="N44" i="1"/>
  <c r="O41" i="1"/>
  <c r="N41" i="1"/>
  <c r="O38" i="1"/>
  <c r="N38" i="1"/>
  <c r="O35" i="1"/>
  <c r="N35" i="1"/>
  <c r="O32" i="1"/>
  <c r="N32" i="1"/>
  <c r="O29" i="1"/>
  <c r="N29" i="1"/>
  <c r="O26" i="1"/>
  <c r="N26" i="1"/>
  <c r="M53" i="1"/>
  <c r="L53" i="1"/>
  <c r="M50" i="1"/>
  <c r="L50" i="1"/>
  <c r="M47" i="1"/>
  <c r="L47" i="1"/>
  <c r="M44" i="1"/>
  <c r="L44" i="1"/>
  <c r="M41" i="1"/>
  <c r="L41" i="1"/>
  <c r="M38" i="1"/>
  <c r="L38" i="1"/>
  <c r="M35" i="1"/>
  <c r="L35" i="1"/>
  <c r="M32" i="1"/>
  <c r="L32" i="1"/>
  <c r="M29" i="1"/>
  <c r="L29" i="1"/>
  <c r="M26" i="1"/>
  <c r="L26" i="1"/>
  <c r="K53" i="1"/>
  <c r="J53" i="1"/>
  <c r="K50" i="1"/>
  <c r="J50" i="1"/>
  <c r="K47" i="1"/>
  <c r="J47" i="1"/>
  <c r="K44" i="1"/>
  <c r="J44" i="1"/>
  <c r="K41" i="1"/>
  <c r="J41" i="1"/>
  <c r="K38" i="1"/>
  <c r="J38" i="1"/>
  <c r="K35" i="1"/>
  <c r="J35" i="1"/>
  <c r="K32" i="1"/>
  <c r="J32" i="1"/>
  <c r="K29" i="1"/>
  <c r="J29" i="1"/>
  <c r="K26" i="1"/>
  <c r="J26" i="1"/>
  <c r="H24" i="1"/>
  <c r="I52" i="1"/>
  <c r="H52" i="1"/>
  <c r="G52" i="1"/>
  <c r="F52" i="1"/>
  <c r="I51" i="1"/>
  <c r="H51" i="1"/>
  <c r="G51" i="1"/>
  <c r="F51" i="1"/>
  <c r="I49" i="1"/>
  <c r="H49" i="1"/>
  <c r="G49" i="1"/>
  <c r="F49" i="1"/>
  <c r="I48" i="1"/>
  <c r="H48" i="1"/>
  <c r="G48" i="1"/>
  <c r="F48" i="1"/>
  <c r="I46" i="1"/>
  <c r="H46" i="1"/>
  <c r="G46" i="1"/>
  <c r="F46" i="1"/>
  <c r="I45" i="1"/>
  <c r="H45" i="1"/>
  <c r="G45" i="1"/>
  <c r="F45" i="1"/>
  <c r="I43" i="1"/>
  <c r="H43" i="1"/>
  <c r="G43" i="1"/>
  <c r="F43" i="1"/>
  <c r="I42" i="1"/>
  <c r="H42" i="1"/>
  <c r="G42" i="1"/>
  <c r="F42" i="1"/>
  <c r="I40" i="1"/>
  <c r="H40" i="1"/>
  <c r="G40" i="1"/>
  <c r="F40" i="1"/>
  <c r="I39" i="1"/>
  <c r="H39" i="1"/>
  <c r="G39" i="1"/>
  <c r="F39" i="1"/>
  <c r="I37" i="1"/>
  <c r="H37" i="1"/>
  <c r="G37" i="1"/>
  <c r="F37" i="1"/>
  <c r="I36" i="1"/>
  <c r="H36" i="1"/>
  <c r="G36" i="1"/>
  <c r="F36" i="1"/>
  <c r="I34" i="1"/>
  <c r="H34" i="1"/>
  <c r="G34" i="1"/>
  <c r="F34" i="1"/>
  <c r="I33" i="1"/>
  <c r="H33" i="1"/>
  <c r="G33" i="1"/>
  <c r="F33" i="1"/>
  <c r="I31" i="1"/>
  <c r="H31" i="1"/>
  <c r="G31" i="1"/>
  <c r="F31" i="1"/>
  <c r="I30" i="1"/>
  <c r="H30" i="1"/>
  <c r="G30" i="1"/>
  <c r="F30" i="1"/>
  <c r="I28" i="1"/>
  <c r="H28" i="1"/>
  <c r="G28" i="1"/>
  <c r="F28" i="1"/>
  <c r="I27" i="1"/>
  <c r="H27" i="1"/>
  <c r="G27" i="1"/>
  <c r="F27" i="1"/>
  <c r="I25" i="1"/>
  <c r="H25" i="1"/>
  <c r="G25" i="1"/>
  <c r="F25" i="1"/>
  <c r="I24" i="1"/>
  <c r="G24" i="1"/>
  <c r="F24" i="1"/>
  <c r="M137" i="15"/>
  <c r="L137" i="15"/>
  <c r="M133" i="15"/>
  <c r="L133" i="15"/>
  <c r="M132" i="15"/>
  <c r="L132" i="15"/>
  <c r="M129" i="15"/>
  <c r="L129" i="15"/>
  <c r="M123" i="15"/>
  <c r="L123" i="15"/>
  <c r="M120" i="15"/>
  <c r="L120" i="15"/>
  <c r="M117" i="15"/>
  <c r="L117" i="15"/>
  <c r="M114" i="15"/>
  <c r="M134" i="15" s="1"/>
  <c r="L114" i="15"/>
  <c r="L134" i="15" s="1"/>
  <c r="M111" i="15"/>
  <c r="L111" i="15"/>
  <c r="M106" i="15"/>
  <c r="L106" i="15"/>
  <c r="M99" i="15"/>
  <c r="L99" i="15"/>
  <c r="M98" i="15"/>
  <c r="L98" i="15"/>
  <c r="M95" i="15"/>
  <c r="L95" i="15"/>
  <c r="M92" i="15"/>
  <c r="L92" i="15"/>
  <c r="M89" i="15"/>
  <c r="L89" i="15"/>
  <c r="M86" i="15"/>
  <c r="L86" i="15"/>
  <c r="M83" i="15"/>
  <c r="M100" i="15" s="1"/>
  <c r="L83" i="15"/>
  <c r="L100" i="15" s="1"/>
  <c r="M79" i="15"/>
  <c r="L79" i="15"/>
  <c r="M78" i="15"/>
  <c r="L78" i="15"/>
  <c r="M71" i="15"/>
  <c r="M68" i="15"/>
  <c r="L68" i="15"/>
  <c r="M65" i="15"/>
  <c r="L65" i="15"/>
  <c r="M62" i="15"/>
  <c r="M80" i="15" s="1"/>
  <c r="L62" i="15"/>
  <c r="L80" i="15" s="1"/>
  <c r="M58" i="15"/>
  <c r="L58" i="15"/>
  <c r="M57" i="15"/>
  <c r="L57" i="15"/>
  <c r="M50" i="15"/>
  <c r="L50" i="15"/>
  <c r="M47" i="15"/>
  <c r="M59" i="15" s="1"/>
  <c r="L47" i="15"/>
  <c r="L59" i="15" s="1"/>
  <c r="M43" i="15"/>
  <c r="L43" i="15"/>
  <c r="M42" i="15"/>
  <c r="M44" i="15" s="1"/>
  <c r="M139" i="15" s="1"/>
  <c r="L42" i="15"/>
  <c r="L44" i="15" s="1"/>
  <c r="L139" i="15" s="1"/>
  <c r="M41" i="15"/>
  <c r="L41" i="15"/>
  <c r="M38" i="15"/>
  <c r="L38" i="15"/>
  <c r="M35" i="15"/>
  <c r="L35" i="15"/>
  <c r="M32" i="15"/>
  <c r="L32" i="15"/>
  <c r="M29" i="15"/>
  <c r="L29" i="15"/>
  <c r="M26" i="15"/>
  <c r="L26" i="15"/>
  <c r="M23" i="15"/>
  <c r="L23" i="15"/>
  <c r="M20" i="15"/>
  <c r="L20" i="15"/>
  <c r="M17" i="15"/>
  <c r="L17" i="15"/>
  <c r="M14" i="15"/>
  <c r="L14" i="15"/>
  <c r="M137" i="14"/>
  <c r="L137" i="14"/>
  <c r="M133" i="14"/>
  <c r="L133" i="14"/>
  <c r="M132" i="14"/>
  <c r="L132" i="14"/>
  <c r="M129" i="14"/>
  <c r="L129" i="14"/>
  <c r="M123" i="14"/>
  <c r="L123" i="14"/>
  <c r="M120" i="14"/>
  <c r="L120" i="14"/>
  <c r="M117" i="14"/>
  <c r="L117" i="14"/>
  <c r="M114" i="14"/>
  <c r="M134" i="14" s="1"/>
  <c r="L114" i="14"/>
  <c r="L134" i="14" s="1"/>
  <c r="M111" i="14"/>
  <c r="L111" i="14"/>
  <c r="M106" i="14"/>
  <c r="L106" i="14"/>
  <c r="M99" i="14"/>
  <c r="L99" i="14"/>
  <c r="M98" i="14"/>
  <c r="L98" i="14"/>
  <c r="M95" i="14"/>
  <c r="L95" i="14"/>
  <c r="M92" i="14"/>
  <c r="L92" i="14"/>
  <c r="M89" i="14"/>
  <c r="L89" i="14"/>
  <c r="M86" i="14"/>
  <c r="L86" i="14"/>
  <c r="M83" i="14"/>
  <c r="M100" i="14" s="1"/>
  <c r="L83" i="14"/>
  <c r="L100" i="14" s="1"/>
  <c r="M79" i="14"/>
  <c r="L79" i="14"/>
  <c r="M78" i="14"/>
  <c r="L78" i="14"/>
  <c r="M71" i="14"/>
  <c r="L71" i="14"/>
  <c r="M68" i="14"/>
  <c r="L68" i="14"/>
  <c r="M65" i="14"/>
  <c r="L65" i="14"/>
  <c r="M62" i="14"/>
  <c r="M80" i="14" s="1"/>
  <c r="L62" i="14"/>
  <c r="L80" i="14" s="1"/>
  <c r="M58" i="14"/>
  <c r="L58" i="14"/>
  <c r="M57" i="14"/>
  <c r="L57" i="14"/>
  <c r="M50" i="14"/>
  <c r="L50" i="14"/>
  <c r="M47" i="14"/>
  <c r="M59" i="14" s="1"/>
  <c r="L47" i="14"/>
  <c r="L59" i="14" s="1"/>
  <c r="M43" i="14"/>
  <c r="L43" i="14"/>
  <c r="M42" i="14"/>
  <c r="M44" i="14" s="1"/>
  <c r="M139" i="14" s="1"/>
  <c r="L42" i="14"/>
  <c r="L44" i="14" s="1"/>
  <c r="L139" i="14" s="1"/>
  <c r="M41" i="14"/>
  <c r="L41" i="14"/>
  <c r="M38" i="14"/>
  <c r="L38" i="14"/>
  <c r="M35" i="14"/>
  <c r="L35" i="14"/>
  <c r="M32" i="14"/>
  <c r="L32" i="14"/>
  <c r="M29" i="14"/>
  <c r="L29" i="14"/>
  <c r="M26" i="14"/>
  <c r="L26" i="14"/>
  <c r="M23" i="14"/>
  <c r="L23" i="14"/>
  <c r="M20" i="14"/>
  <c r="L20" i="14"/>
  <c r="M17" i="14"/>
  <c r="L17" i="14"/>
  <c r="M14" i="14"/>
  <c r="L14" i="14"/>
  <c r="M137" i="13"/>
  <c r="L137" i="13"/>
  <c r="M133" i="13"/>
  <c r="L133" i="13"/>
  <c r="M132" i="13"/>
  <c r="L132" i="13"/>
  <c r="M129" i="13"/>
  <c r="L129" i="13"/>
  <c r="M123" i="13"/>
  <c r="L123" i="13"/>
  <c r="M120" i="13"/>
  <c r="L120" i="13"/>
  <c r="M117" i="13"/>
  <c r="L117" i="13"/>
  <c r="M114" i="13"/>
  <c r="M134" i="13" s="1"/>
  <c r="L114" i="13"/>
  <c r="L134" i="13" s="1"/>
  <c r="M111" i="13"/>
  <c r="L111" i="13"/>
  <c r="M106" i="13"/>
  <c r="L106" i="13"/>
  <c r="M99" i="13"/>
  <c r="L99" i="13"/>
  <c r="M98" i="13"/>
  <c r="L98" i="13"/>
  <c r="M95" i="13"/>
  <c r="L95" i="13"/>
  <c r="M92" i="13"/>
  <c r="L92" i="13"/>
  <c r="M89" i="13"/>
  <c r="L89" i="13"/>
  <c r="M86" i="13"/>
  <c r="L86" i="13"/>
  <c r="M83" i="13"/>
  <c r="M100" i="13" s="1"/>
  <c r="L83" i="13"/>
  <c r="L100" i="13" s="1"/>
  <c r="M79" i="13"/>
  <c r="L79" i="13"/>
  <c r="M78" i="13"/>
  <c r="L78" i="13"/>
  <c r="M71" i="13"/>
  <c r="L71" i="13"/>
  <c r="M68" i="13"/>
  <c r="L68" i="13"/>
  <c r="M65" i="13"/>
  <c r="L65" i="13"/>
  <c r="M62" i="13"/>
  <c r="M80" i="13" s="1"/>
  <c r="L62" i="13"/>
  <c r="L80" i="13" s="1"/>
  <c r="M58" i="13"/>
  <c r="L58" i="13"/>
  <c r="M57" i="13"/>
  <c r="L57" i="13"/>
  <c r="M50" i="13"/>
  <c r="L50" i="13"/>
  <c r="M47" i="13"/>
  <c r="M59" i="13" s="1"/>
  <c r="L47" i="13"/>
  <c r="L59" i="13" s="1"/>
  <c r="M43" i="13"/>
  <c r="L43" i="13"/>
  <c r="M42" i="13"/>
  <c r="M44" i="13" s="1"/>
  <c r="L42" i="13"/>
  <c r="L44" i="13" s="1"/>
  <c r="L139" i="13" s="1"/>
  <c r="M41" i="13"/>
  <c r="L41" i="13"/>
  <c r="M38" i="13"/>
  <c r="L38" i="13"/>
  <c r="M35" i="13"/>
  <c r="L35" i="13"/>
  <c r="M32" i="13"/>
  <c r="L32" i="13"/>
  <c r="M29" i="13"/>
  <c r="L29" i="13"/>
  <c r="M26" i="13"/>
  <c r="L26" i="13"/>
  <c r="M23" i="13"/>
  <c r="L23" i="13"/>
  <c r="M20" i="13"/>
  <c r="L20" i="13"/>
  <c r="M17" i="13"/>
  <c r="L17" i="13"/>
  <c r="M14" i="13"/>
  <c r="L14" i="13"/>
  <c r="M137" i="2"/>
  <c r="L137" i="2"/>
  <c r="M133" i="2"/>
  <c r="L133" i="2"/>
  <c r="M132" i="2"/>
  <c r="L132" i="2"/>
  <c r="M123" i="2"/>
  <c r="L123" i="2"/>
  <c r="M120" i="2"/>
  <c r="L120" i="2"/>
  <c r="M117" i="2"/>
  <c r="L117" i="2"/>
  <c r="M114" i="2"/>
  <c r="M134" i="2" s="1"/>
  <c r="L114" i="2"/>
  <c r="L134" i="2" s="1"/>
  <c r="M111" i="2"/>
  <c r="L111" i="2"/>
  <c r="M106" i="2"/>
  <c r="L106" i="2"/>
  <c r="M99" i="2"/>
  <c r="L99" i="2"/>
  <c r="M98" i="2"/>
  <c r="L98" i="2"/>
  <c r="M95" i="2"/>
  <c r="L95" i="2"/>
  <c r="M92" i="2"/>
  <c r="L92" i="2"/>
  <c r="M89" i="2"/>
  <c r="L89" i="2"/>
  <c r="M86" i="2"/>
  <c r="L86" i="2"/>
  <c r="M83" i="2"/>
  <c r="M100" i="2" s="1"/>
  <c r="L83" i="2"/>
  <c r="M79" i="2"/>
  <c r="L79" i="2"/>
  <c r="M78" i="2"/>
  <c r="L78" i="2"/>
  <c r="M71" i="2"/>
  <c r="L71" i="2"/>
  <c r="M68" i="2"/>
  <c r="L68" i="2"/>
  <c r="M65" i="2"/>
  <c r="L65" i="2"/>
  <c r="M62" i="2"/>
  <c r="M80" i="2" s="1"/>
  <c r="L62" i="2"/>
  <c r="L80" i="2" s="1"/>
  <c r="M58" i="2"/>
  <c r="L58" i="2"/>
  <c r="M57" i="2"/>
  <c r="L57" i="2"/>
  <c r="M50" i="2"/>
  <c r="L50" i="2"/>
  <c r="M47" i="2"/>
  <c r="M59" i="2" s="1"/>
  <c r="L47" i="2"/>
  <c r="L59" i="2" s="1"/>
  <c r="M43" i="2"/>
  <c r="L43" i="2"/>
  <c r="M42" i="2"/>
  <c r="M44" i="2" s="1"/>
  <c r="L42" i="2"/>
  <c r="L44" i="2" s="1"/>
  <c r="M41" i="2"/>
  <c r="L41" i="2"/>
  <c r="M38" i="2"/>
  <c r="L38" i="2"/>
  <c r="M35" i="2"/>
  <c r="L35" i="2"/>
  <c r="M32" i="2"/>
  <c r="L32" i="2"/>
  <c r="M29" i="2"/>
  <c r="L29" i="2"/>
  <c r="M26" i="2"/>
  <c r="L26" i="2"/>
  <c r="M23" i="2"/>
  <c r="L23" i="2"/>
  <c r="M20" i="2"/>
  <c r="L20" i="2"/>
  <c r="M17" i="2"/>
  <c r="L17" i="2"/>
  <c r="M14" i="2"/>
  <c r="L14" i="2"/>
  <c r="M129" i="12"/>
  <c r="L129" i="12"/>
  <c r="L15" i="1"/>
  <c r="H17" i="1"/>
  <c r="I17" i="1"/>
  <c r="J17" i="1"/>
  <c r="K17" i="1"/>
  <c r="H12" i="1"/>
  <c r="I12" i="1"/>
  <c r="J12" i="1"/>
  <c r="K12" i="1"/>
  <c r="M137" i="12"/>
  <c r="L137" i="12"/>
  <c r="M133" i="12"/>
  <c r="L133" i="12"/>
  <c r="M132" i="12"/>
  <c r="L132" i="12"/>
  <c r="M123" i="12"/>
  <c r="L123" i="12"/>
  <c r="M120" i="12"/>
  <c r="L120" i="12"/>
  <c r="M117" i="12"/>
  <c r="L117" i="12"/>
  <c r="M114" i="12"/>
  <c r="L114" i="12"/>
  <c r="L134" i="12" s="1"/>
  <c r="M111" i="12"/>
  <c r="L111" i="12"/>
  <c r="M106" i="12"/>
  <c r="L106" i="12"/>
  <c r="M99" i="12"/>
  <c r="L99" i="12"/>
  <c r="M98" i="12"/>
  <c r="L98" i="12"/>
  <c r="M95" i="12"/>
  <c r="L95" i="12"/>
  <c r="M92" i="12"/>
  <c r="L92" i="12"/>
  <c r="M89" i="12"/>
  <c r="L89" i="12"/>
  <c r="M86" i="12"/>
  <c r="L86" i="12"/>
  <c r="M83" i="12"/>
  <c r="L83" i="12"/>
  <c r="L100" i="12" s="1"/>
  <c r="M79" i="12"/>
  <c r="L79" i="12"/>
  <c r="M78" i="12"/>
  <c r="L78" i="12"/>
  <c r="M71" i="12"/>
  <c r="L71" i="12"/>
  <c r="M68" i="12"/>
  <c r="L68" i="12"/>
  <c r="M65" i="12"/>
  <c r="L65" i="12"/>
  <c r="M62" i="12"/>
  <c r="L62" i="12"/>
  <c r="L80" i="12" s="1"/>
  <c r="M58" i="12"/>
  <c r="L58" i="12"/>
  <c r="M57" i="12"/>
  <c r="L57" i="12"/>
  <c r="M50" i="12"/>
  <c r="L50" i="12"/>
  <c r="M47" i="12"/>
  <c r="M59" i="12" s="1"/>
  <c r="L47" i="12"/>
  <c r="L59" i="12" s="1"/>
  <c r="M43" i="12"/>
  <c r="L43" i="12"/>
  <c r="M42" i="12"/>
  <c r="M44" i="12" s="1"/>
  <c r="L42" i="12"/>
  <c r="M41" i="12"/>
  <c r="L41" i="12"/>
  <c r="M38" i="12"/>
  <c r="L38" i="12"/>
  <c r="M35" i="12"/>
  <c r="L35" i="12"/>
  <c r="M32" i="12"/>
  <c r="L32" i="12"/>
  <c r="M29" i="12"/>
  <c r="L29" i="12"/>
  <c r="M26" i="12"/>
  <c r="L26" i="12"/>
  <c r="M23" i="12"/>
  <c r="L23" i="12"/>
  <c r="M20" i="12"/>
  <c r="L20" i="12"/>
  <c r="M17" i="12"/>
  <c r="L17" i="12"/>
  <c r="M14" i="12"/>
  <c r="L14" i="12"/>
  <c r="L16" i="1"/>
  <c r="L14" i="1"/>
  <c r="L13" i="1"/>
  <c r="Q108" i="1" l="1"/>
  <c r="Q112" i="1" s="1"/>
  <c r="F112" i="1"/>
  <c r="M139" i="13"/>
  <c r="K112" i="1"/>
  <c r="R109" i="1"/>
  <c r="G98" i="1"/>
  <c r="G95" i="1"/>
  <c r="G107" i="1"/>
  <c r="G104" i="1"/>
  <c r="L100" i="2"/>
  <c r="L139" i="2" s="1"/>
  <c r="R111" i="1"/>
  <c r="G101" i="1"/>
  <c r="F118" i="1"/>
  <c r="H123" i="1"/>
  <c r="H144" i="1"/>
  <c r="I144" i="1"/>
  <c r="R108" i="1"/>
  <c r="Q25" i="1"/>
  <c r="Q27" i="1"/>
  <c r="Q28" i="1"/>
  <c r="Q30" i="1"/>
  <c r="Q31" i="1"/>
  <c r="Q33" i="1"/>
  <c r="Q34" i="1"/>
  <c r="Q36" i="1"/>
  <c r="Q37" i="1"/>
  <c r="Q39" i="1"/>
  <c r="Q42" i="1"/>
  <c r="Q43" i="1"/>
  <c r="Q45" i="1"/>
  <c r="Q46" i="1"/>
  <c r="Q48" i="1"/>
  <c r="Q49" i="1"/>
  <c r="Q52" i="1"/>
  <c r="Q121" i="1"/>
  <c r="R121" i="1"/>
  <c r="R123" i="1" s="1"/>
  <c r="M134" i="12"/>
  <c r="Q40" i="1"/>
  <c r="F123" i="1"/>
  <c r="Q120" i="1"/>
  <c r="F69" i="1"/>
  <c r="R60" i="1"/>
  <c r="R68" i="1"/>
  <c r="Q66" i="1"/>
  <c r="Q64" i="1"/>
  <c r="Q105" i="1"/>
  <c r="Q107" i="1" s="1"/>
  <c r="Q139" i="1"/>
  <c r="Q141" i="1" s="1"/>
  <c r="R139" i="1"/>
  <c r="R141" i="1" s="1"/>
  <c r="Q133" i="1"/>
  <c r="Q135" i="1" s="1"/>
  <c r="R133" i="1"/>
  <c r="R135" i="1" s="1"/>
  <c r="Q130" i="1"/>
  <c r="Q132" i="1" s="1"/>
  <c r="R130" i="1"/>
  <c r="R132" i="1" s="1"/>
  <c r="Q127" i="1"/>
  <c r="Q129" i="1" s="1"/>
  <c r="R127" i="1"/>
  <c r="R129" i="1" s="1"/>
  <c r="Q124" i="1"/>
  <c r="Q126" i="1" s="1"/>
  <c r="R124" i="1"/>
  <c r="R126" i="1" s="1"/>
  <c r="Q113" i="1"/>
  <c r="Q118" i="1" s="1"/>
  <c r="R105" i="1"/>
  <c r="R107" i="1" s="1"/>
  <c r="Q102" i="1"/>
  <c r="Q104" i="1" s="1"/>
  <c r="R102" i="1"/>
  <c r="R104" i="1" s="1"/>
  <c r="Q99" i="1"/>
  <c r="Q101" i="1" s="1"/>
  <c r="R99" i="1"/>
  <c r="R101" i="1" s="1"/>
  <c r="Q96" i="1"/>
  <c r="Q98" i="1" s="1"/>
  <c r="R96" i="1"/>
  <c r="R98" i="1" s="1"/>
  <c r="Q93" i="1"/>
  <c r="R93" i="1"/>
  <c r="Q24" i="1"/>
  <c r="R25" i="1"/>
  <c r="R27" i="1"/>
  <c r="R28" i="1"/>
  <c r="R30" i="1"/>
  <c r="R31" i="1"/>
  <c r="R33" i="1"/>
  <c r="R34" i="1"/>
  <c r="R36" i="1"/>
  <c r="R37" i="1"/>
  <c r="R39" i="1"/>
  <c r="R40" i="1"/>
  <c r="R42" i="1"/>
  <c r="R43" i="1"/>
  <c r="R45" i="1"/>
  <c r="R46" i="1"/>
  <c r="R48" i="1"/>
  <c r="R49" i="1"/>
  <c r="R51" i="1"/>
  <c r="R52" i="1"/>
  <c r="R55" i="1" s="1"/>
  <c r="Q58" i="1"/>
  <c r="Q61" i="1"/>
  <c r="R63" i="1"/>
  <c r="Q63" i="1"/>
  <c r="Q67" i="1"/>
  <c r="Q65" i="1"/>
  <c r="G62" i="1"/>
  <c r="F59" i="1"/>
  <c r="F70" i="1"/>
  <c r="R57" i="1"/>
  <c r="R58" i="1"/>
  <c r="R61" i="1"/>
  <c r="Q89" i="1"/>
  <c r="G59" i="1"/>
  <c r="G71" i="1" s="1"/>
  <c r="G69" i="1"/>
  <c r="Q51" i="1"/>
  <c r="Q57" i="1"/>
  <c r="Q59" i="1" s="1"/>
  <c r="Q60" i="1"/>
  <c r="R64" i="1"/>
  <c r="R65" i="1"/>
  <c r="R66" i="1"/>
  <c r="R67" i="1"/>
  <c r="Q88" i="1"/>
  <c r="Q62" i="1"/>
  <c r="R62" i="1"/>
  <c r="N59" i="1"/>
  <c r="N71" i="1" s="1"/>
  <c r="O59" i="1"/>
  <c r="O71" i="1" s="1"/>
  <c r="L59" i="1"/>
  <c r="L71" i="1" s="1"/>
  <c r="M59" i="1"/>
  <c r="M71" i="1" s="1"/>
  <c r="J59" i="1"/>
  <c r="J71" i="1" s="1"/>
  <c r="K59" i="1"/>
  <c r="K71" i="1" s="1"/>
  <c r="H59" i="1"/>
  <c r="H71" i="1" s="1"/>
  <c r="I59" i="1"/>
  <c r="I71" i="1" s="1"/>
  <c r="R24" i="1"/>
  <c r="Q50" i="1"/>
  <c r="M100" i="12"/>
  <c r="M80" i="12"/>
  <c r="L44" i="12"/>
  <c r="L139" i="12" s="1"/>
  <c r="F55" i="1"/>
  <c r="M139" i="2"/>
  <c r="L17" i="1"/>
  <c r="L12" i="1"/>
  <c r="F54" i="1"/>
  <c r="O55" i="1"/>
  <c r="M55" i="1"/>
  <c r="K55" i="1"/>
  <c r="I55" i="1"/>
  <c r="G55" i="1"/>
  <c r="O54" i="1"/>
  <c r="M54" i="1"/>
  <c r="K54" i="1"/>
  <c r="I54" i="1"/>
  <c r="G54" i="1"/>
  <c r="R112" i="1" l="1"/>
  <c r="R59" i="1"/>
  <c r="Q70" i="1"/>
  <c r="R53" i="1"/>
  <c r="R50" i="1"/>
  <c r="R47" i="1"/>
  <c r="R44" i="1"/>
  <c r="R41" i="1"/>
  <c r="R38" i="1"/>
  <c r="R35" i="1"/>
  <c r="R32" i="1"/>
  <c r="R29" i="1"/>
  <c r="Q123" i="1"/>
  <c r="Q55" i="1"/>
  <c r="Q47" i="1"/>
  <c r="Q44" i="1"/>
  <c r="Q38" i="1"/>
  <c r="Q35" i="1"/>
  <c r="Q32" i="1"/>
  <c r="Q29" i="1"/>
  <c r="R54" i="1"/>
  <c r="R56" i="1" s="1"/>
  <c r="Q41" i="1"/>
  <c r="Q95" i="1"/>
  <c r="Q54" i="1"/>
  <c r="Q56" i="1" s="1"/>
  <c r="R95" i="1"/>
  <c r="R110" i="1"/>
  <c r="F56" i="1"/>
  <c r="R71" i="1"/>
  <c r="Q53" i="1"/>
  <c r="Q26" i="1"/>
  <c r="M139" i="12"/>
  <c r="O56" i="1"/>
  <c r="M56" i="1"/>
  <c r="K56" i="1"/>
  <c r="I56" i="1"/>
  <c r="G56" i="1"/>
  <c r="O111" i="1"/>
  <c r="O110" i="1"/>
  <c r="M111" i="1"/>
  <c r="M110" i="1"/>
  <c r="K111" i="1"/>
  <c r="K110" i="1"/>
  <c r="I111" i="1"/>
  <c r="I110" i="1"/>
  <c r="G111" i="1"/>
  <c r="G110" i="1"/>
  <c r="R147" i="1" l="1"/>
  <c r="R83" i="1"/>
  <c r="R80" i="1"/>
  <c r="R77" i="1"/>
  <c r="R74" i="1"/>
  <c r="R70" i="1"/>
  <c r="R69" i="1"/>
  <c r="R26" i="1"/>
  <c r="O147" i="1"/>
  <c r="O80" i="1"/>
  <c r="O77" i="1"/>
  <c r="O74" i="1"/>
  <c r="M147" i="1"/>
  <c r="M83" i="1"/>
  <c r="M80" i="1"/>
  <c r="M77" i="1"/>
  <c r="M74" i="1"/>
  <c r="K147" i="1"/>
  <c r="K83" i="1"/>
  <c r="K80" i="1"/>
  <c r="K77" i="1"/>
  <c r="K74" i="1"/>
  <c r="I147" i="1"/>
  <c r="I83" i="1"/>
  <c r="I80" i="1"/>
  <c r="I77" i="1"/>
  <c r="I74" i="1"/>
  <c r="I53" i="1"/>
  <c r="I50" i="1"/>
  <c r="I47" i="1"/>
  <c r="I44" i="1"/>
  <c r="I41" i="1"/>
  <c r="I38" i="1"/>
  <c r="I35" i="1"/>
  <c r="I32" i="1"/>
  <c r="I29" i="1"/>
  <c r="I26" i="1"/>
  <c r="K118" i="1" l="1"/>
  <c r="M118" i="1"/>
  <c r="O118" i="1"/>
  <c r="I118" i="1"/>
  <c r="J110" i="1"/>
  <c r="H111" i="1"/>
  <c r="L111" i="1"/>
  <c r="N110" i="1"/>
  <c r="N118" i="1"/>
  <c r="H54" i="1"/>
  <c r="L54" i="1"/>
  <c r="H55" i="1"/>
  <c r="L55" i="1"/>
  <c r="L56" i="1" s="1"/>
  <c r="J54" i="1"/>
  <c r="N54" i="1"/>
  <c r="H110" i="1"/>
  <c r="J55" i="1"/>
  <c r="J111" i="1"/>
  <c r="L110" i="1"/>
  <c r="N55" i="1"/>
  <c r="N111" i="1"/>
  <c r="N147" i="1"/>
  <c r="L77" i="1"/>
  <c r="L83" i="1"/>
  <c r="Q77" i="1"/>
  <c r="J118" i="1"/>
  <c r="J147" i="1"/>
  <c r="H32" i="1"/>
  <c r="H38" i="1"/>
  <c r="H44" i="1"/>
  <c r="H50" i="1"/>
  <c r="H80" i="1"/>
  <c r="H147" i="1"/>
  <c r="J77" i="1"/>
  <c r="J83" i="1"/>
  <c r="L118" i="1"/>
  <c r="L147" i="1"/>
  <c r="N77" i="1"/>
  <c r="N83" i="1"/>
  <c r="Q147" i="1"/>
  <c r="H29" i="1"/>
  <c r="H35" i="1"/>
  <c r="H41" i="1"/>
  <c r="H47" i="1"/>
  <c r="H53" i="1"/>
  <c r="H77" i="1"/>
  <c r="H83" i="1"/>
  <c r="H118" i="1"/>
  <c r="J80" i="1"/>
  <c r="L80" i="1"/>
  <c r="N80" i="1"/>
  <c r="N74" i="1"/>
  <c r="L74" i="1"/>
  <c r="J74" i="1"/>
  <c r="H26" i="1"/>
  <c r="H74" i="1"/>
  <c r="G147" i="1"/>
  <c r="G118" i="1"/>
  <c r="G83" i="1"/>
  <c r="G80" i="1"/>
  <c r="G77" i="1"/>
  <c r="G74" i="1"/>
  <c r="G53" i="1"/>
  <c r="G50" i="1"/>
  <c r="G47" i="1"/>
  <c r="G44" i="1"/>
  <c r="G41" i="1"/>
  <c r="G38" i="1"/>
  <c r="G35" i="1"/>
  <c r="G32" i="1"/>
  <c r="G29" i="1"/>
  <c r="G26" i="1"/>
  <c r="Q149" i="1" l="1"/>
  <c r="J56" i="1"/>
  <c r="H56" i="1"/>
  <c r="N56" i="1"/>
  <c r="H149" i="1" l="1"/>
  <c r="K123" i="1"/>
  <c r="K149" i="1" s="1"/>
  <c r="N123" i="1"/>
  <c r="N149" i="1" s="1"/>
  <c r="M123" i="1"/>
  <c r="M149" i="1" s="1"/>
  <c r="J123" i="1"/>
  <c r="J149" i="1" s="1"/>
  <c r="L123" i="1" l="1"/>
  <c r="L149" i="1" s="1"/>
  <c r="O123" i="1"/>
  <c r="O149" i="1" s="1"/>
  <c r="G123" i="1"/>
  <c r="G149" i="1" s="1"/>
  <c r="F110" i="1"/>
  <c r="F111" i="1"/>
  <c r="F77" i="1"/>
  <c r="F83" i="1"/>
  <c r="F147" i="1"/>
  <c r="F26" i="1"/>
  <c r="F32" i="1"/>
  <c r="F41" i="1"/>
  <c r="F53" i="1"/>
  <c r="F80" i="1"/>
  <c r="F35" i="1"/>
  <c r="F74" i="1"/>
  <c r="F29" i="1"/>
  <c r="F38" i="1"/>
  <c r="F47" i="1"/>
  <c r="F44" i="1"/>
  <c r="F50" i="1"/>
  <c r="F149" i="1" l="1"/>
  <c r="I123" i="1" l="1"/>
  <c r="I149" i="1" s="1"/>
  <c r="R149" i="1"/>
</calcChain>
</file>

<file path=xl/comments1.xml><?xml version="1.0" encoding="utf-8"?>
<comments xmlns="http://schemas.openxmlformats.org/spreadsheetml/2006/main">
  <authors>
    <author>NUNO MANANA</author>
  </authors>
  <commentList>
    <comment ref="K4" authorId="0">
      <text>
        <r>
          <rPr>
            <sz val="8"/>
            <color indexed="30"/>
            <rFont val="Tahoma"/>
            <family val="2"/>
          </rPr>
          <t>dd-mm-aaaa</t>
        </r>
      </text>
    </comment>
    <comment ref="G10" authorId="0">
      <text>
        <r>
          <rPr>
            <sz val="8"/>
            <color indexed="30"/>
            <rFont val="Tahoma"/>
            <family val="2"/>
          </rPr>
          <t>Digite nesta linha os anos a que se refere o PO</t>
        </r>
      </text>
    </comment>
    <comment ref="E13" authorId="0">
      <text>
        <r>
          <rPr>
            <sz val="8"/>
            <color indexed="30"/>
            <rFont val="Tahoma"/>
            <family val="2"/>
          </rPr>
          <t>Inserir percentagem do VPC</t>
        </r>
      </text>
    </comment>
  </commentList>
</comments>
</file>

<file path=xl/comments2.xml><?xml version="1.0" encoding="utf-8"?>
<comments xmlns="http://schemas.openxmlformats.org/spreadsheetml/2006/main">
  <authors>
    <author>NUNO MANANA</author>
  </authors>
  <commentList>
    <comment ref="E9" authorId="0">
      <text>
        <r>
          <rPr>
            <sz val="9"/>
            <color indexed="30"/>
            <rFont val="Tahoma"/>
            <family val="2"/>
          </rPr>
          <t>Descreva de forma sucinta os meios a utilizar para a realização de cada tipo de acção</t>
        </r>
      </text>
    </comment>
  </commentList>
</comments>
</file>

<file path=xl/comments3.xml><?xml version="1.0" encoding="utf-8"?>
<comments xmlns="http://schemas.openxmlformats.org/spreadsheetml/2006/main">
  <authors>
    <author>NUNO MANANA</author>
  </authors>
  <commentList>
    <comment ref="E9" authorId="0">
      <text>
        <r>
          <rPr>
            <sz val="9"/>
            <color indexed="30"/>
            <rFont val="Tahoma"/>
            <family val="2"/>
          </rPr>
          <t>Descreva de forma sucinta os meios a utilizar para a realização de cada tipo de acção</t>
        </r>
      </text>
    </comment>
  </commentList>
</comments>
</file>

<file path=xl/comments4.xml><?xml version="1.0" encoding="utf-8"?>
<comments xmlns="http://schemas.openxmlformats.org/spreadsheetml/2006/main">
  <authors>
    <author>NUNO MANANA</author>
  </authors>
  <commentList>
    <comment ref="E9" authorId="0">
      <text>
        <r>
          <rPr>
            <sz val="9"/>
            <color indexed="30"/>
            <rFont val="Tahoma"/>
            <family val="2"/>
          </rPr>
          <t>Descreva de forma sucinta os meios a utilizar para a realização de cada tipo de acção</t>
        </r>
      </text>
    </comment>
  </commentList>
</comments>
</file>

<file path=xl/comments5.xml><?xml version="1.0" encoding="utf-8"?>
<comments xmlns="http://schemas.openxmlformats.org/spreadsheetml/2006/main">
  <authors>
    <author>NUNO MANANA</author>
  </authors>
  <commentList>
    <comment ref="E9" authorId="0">
      <text>
        <r>
          <rPr>
            <sz val="9"/>
            <color indexed="30"/>
            <rFont val="Tahoma"/>
            <family val="2"/>
          </rPr>
          <t>Descreva de forma sucinta os meios a utilizar para a realização de cada tipo de acção</t>
        </r>
      </text>
    </comment>
  </commentList>
</comments>
</file>

<file path=xl/comments6.xml><?xml version="1.0" encoding="utf-8"?>
<comments xmlns="http://schemas.openxmlformats.org/spreadsheetml/2006/main">
  <authors>
    <author>NUNO MANANA</author>
  </authors>
  <commentList>
    <comment ref="E9" authorId="0">
      <text>
        <r>
          <rPr>
            <sz val="9"/>
            <color indexed="30"/>
            <rFont val="Tahoma"/>
            <family val="2"/>
          </rPr>
          <t>Descreva de forma sucinta os meios a utilizar para a realização de cada tipo de acção</t>
        </r>
      </text>
    </comment>
  </commentList>
</comments>
</file>

<file path=xl/sharedStrings.xml><?xml version="1.0" encoding="utf-8"?>
<sst xmlns="http://schemas.openxmlformats.org/spreadsheetml/2006/main" count="1650" uniqueCount="182">
  <si>
    <t>1.1.1</t>
  </si>
  <si>
    <t>1.1.2</t>
  </si>
  <si>
    <t>1.1.3</t>
  </si>
  <si>
    <t>Estufas</t>
  </si>
  <si>
    <t>1.1.4</t>
  </si>
  <si>
    <t>Construções acessórias</t>
  </si>
  <si>
    <t>1.1.5</t>
  </si>
  <si>
    <t>1.1.6</t>
  </si>
  <si>
    <t>Sistemas antigeada e antigranizo</t>
  </si>
  <si>
    <t>1.1.7</t>
  </si>
  <si>
    <t>Máquinas agrícolas</t>
  </si>
  <si>
    <t>1.1.8</t>
  </si>
  <si>
    <t>Programas informáticos específicos</t>
  </si>
  <si>
    <t>1.1.9</t>
  </si>
  <si>
    <t>1.1.10</t>
  </si>
  <si>
    <t>Estações meteorológicas</t>
  </si>
  <si>
    <t>2.1.1</t>
  </si>
  <si>
    <t>Equipamento de rastreabilidade</t>
  </si>
  <si>
    <t>2.1.2</t>
  </si>
  <si>
    <t>2.2.1</t>
  </si>
  <si>
    <t>2.2.2</t>
  </si>
  <si>
    <t>2.2.3</t>
  </si>
  <si>
    <t>Análises</t>
  </si>
  <si>
    <t>2.2.4</t>
  </si>
  <si>
    <t>2.2.5</t>
  </si>
  <si>
    <t>Assistência técnica para implementação de sistemas de rastreabilidade</t>
  </si>
  <si>
    <t>2.2.6</t>
  </si>
  <si>
    <t>Pessoal qualificado para a melhoria ou manutenção de qualidade</t>
  </si>
  <si>
    <t>3.1.1</t>
  </si>
  <si>
    <t>Construções</t>
  </si>
  <si>
    <t>3.1.2</t>
  </si>
  <si>
    <t>Maquinaria e equipamentos</t>
  </si>
  <si>
    <t>3.1.3</t>
  </si>
  <si>
    <t>3.1.4</t>
  </si>
  <si>
    <t>Equipamento de transporte frigorífico ou em atmosfera controlada</t>
  </si>
  <si>
    <t>3.2.1</t>
  </si>
  <si>
    <t>Embalagens de campo reutilizáveis</t>
  </si>
  <si>
    <t>3.2.2</t>
  </si>
  <si>
    <t>Promoção comercial</t>
  </si>
  <si>
    <t>3.2.3</t>
  </si>
  <si>
    <t>3.2.4</t>
  </si>
  <si>
    <t>Estudos de Mercado e Planos estratégicos de comercialização</t>
  </si>
  <si>
    <t>4.1.1</t>
  </si>
  <si>
    <t>Instalação de campos de ensaio</t>
  </si>
  <si>
    <t>4.1.2</t>
  </si>
  <si>
    <t>Instalação de pomar experimental</t>
  </si>
  <si>
    <t>4.1.3</t>
  </si>
  <si>
    <t>Aquisição de plantas (perenes)</t>
  </si>
  <si>
    <t>4.1.4</t>
  </si>
  <si>
    <t>4.2.1</t>
  </si>
  <si>
    <t>4.2.2</t>
  </si>
  <si>
    <t>Pessoal qualificado</t>
  </si>
  <si>
    <t>5.1.1</t>
  </si>
  <si>
    <t>- Produção biológica</t>
  </si>
  <si>
    <t>5.1.2</t>
  </si>
  <si>
    <t>- Produção integrada</t>
  </si>
  <si>
    <t>5.1.3</t>
  </si>
  <si>
    <t>- Outros aspectos ambientais</t>
  </si>
  <si>
    <t>5.1.4</t>
  </si>
  <si>
    <t>- Rastreabilidade</t>
  </si>
  <si>
    <t>5.1.5</t>
  </si>
  <si>
    <t>- Qualidade dos produtos</t>
  </si>
  <si>
    <t>6.1.</t>
  </si>
  <si>
    <t>Retiradas do mercado</t>
  </si>
  <si>
    <t>6.2.</t>
  </si>
  <si>
    <t>6.4.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</si>
  <si>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</si>
  <si>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</si>
  <si>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</si>
  <si>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</si>
  <si>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</si>
  <si>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</si>
  <si>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</si>
  <si>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</si>
  <si>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</si>
  <si>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Pessoal qualificado destinado a melhorar ou manter um nível elevado de protecção ambiental</t>
  </si>
  <si>
    <t>8.1.</t>
  </si>
  <si>
    <t>Fusões</t>
  </si>
  <si>
    <t>8.2.</t>
  </si>
  <si>
    <t>Despesas gerais</t>
  </si>
  <si>
    <t>Total da Medida</t>
  </si>
  <si>
    <t>TOTAL</t>
  </si>
  <si>
    <t>I</t>
  </si>
  <si>
    <t>II</t>
  </si>
  <si>
    <t>Medida</t>
  </si>
  <si>
    <t>Total</t>
  </si>
  <si>
    <t>Tipos de acções</t>
  </si>
  <si>
    <t>Equipamento específico para rega</t>
  </si>
  <si>
    <t>Experimentação na conservação de produtos hortofrutícolas no frio</t>
  </si>
  <si>
    <t>Custos administrativos decorrentes da constituição de fundos mutualistas</t>
  </si>
  <si>
    <t>Actividades de promoção e comunicação destinadas à prevenção de crises</t>
  </si>
  <si>
    <t>Total do Programa Operacional (€)</t>
  </si>
  <si>
    <t>Programas Operacionais anteriores:</t>
  </si>
  <si>
    <t>Unidade: euro</t>
  </si>
  <si>
    <t>Data fim</t>
  </si>
  <si>
    <t>Nº OP:</t>
  </si>
  <si>
    <t>1º Ano</t>
  </si>
  <si>
    <t>2º Ano</t>
  </si>
  <si>
    <t>3º Ano</t>
  </si>
  <si>
    <t>4º Ano</t>
  </si>
  <si>
    <t>5º Ano</t>
  </si>
  <si>
    <t>1. Planeamento  da produção</t>
  </si>
  <si>
    <t xml:space="preserve">2. Melhoria  da  qualidade  dos  produtos </t>
  </si>
  <si>
    <t>3. Melhoraria da comercialização</t>
  </si>
  <si>
    <t xml:space="preserve">4. Produção experimental </t>
  </si>
  <si>
    <t>7. Acções ambientais</t>
  </si>
  <si>
    <t>8. Outros tipos acções</t>
  </si>
  <si>
    <t>6. Medidas
prev. gestão 
de crises</t>
  </si>
  <si>
    <t>Descrição dos meios</t>
  </si>
  <si>
    <t>Total Anual do Programa Operacional (€)</t>
  </si>
  <si>
    <t>Nome OP:</t>
  </si>
  <si>
    <t xml:space="preserve">Unidade: euro   </t>
  </si>
  <si>
    <t>Sistemas de captação ou retenção de água para uso colectivo</t>
  </si>
  <si>
    <t>Operações de regularização ou preparação do solo (plantações)</t>
  </si>
  <si>
    <t>Plantas perenes</t>
  </si>
  <si>
    <t>Construção de laboratório e equipamentos</t>
  </si>
  <si>
    <t>Sistemas públicos de qualidade certificada</t>
  </si>
  <si>
    <t>Sistemas privados de qualidade certificada</t>
  </si>
  <si>
    <t>Aquisição de material de luta biológica</t>
  </si>
  <si>
    <t>Equipamento informático específico</t>
  </si>
  <si>
    <t>Pessoal qualificado para a melhoraria da comercialização</t>
  </si>
  <si>
    <t xml:space="preserve">Material de laboratório </t>
  </si>
  <si>
    <t>Assistência técnica a projectos de experimentação</t>
  </si>
  <si>
    <t xml:space="preserve">5. Acções de Formação  </t>
  </si>
  <si>
    <t>Poupança de água através da reconversão de sistemas de rega</t>
  </si>
  <si>
    <t>Poupança de água mediante a reutilização de águas residuais</t>
  </si>
  <si>
    <t>Poupança de energia por via da co-geração a partir de materiais vegetais</t>
  </si>
  <si>
    <t xml:space="preserve">Poupança de energia mediante a utilização de energias renováveis </t>
  </si>
  <si>
    <t>Emprego de técnicas de solarização</t>
  </si>
  <si>
    <t>Gestão ambiental. Utilização de plásticos biodegradáveis</t>
  </si>
  <si>
    <t xml:space="preserve">Gestão ambiental mediante compostagem </t>
  </si>
  <si>
    <t>4.2.3</t>
  </si>
  <si>
    <t>Cálculo do Fundo Operacional</t>
  </si>
  <si>
    <t>Financiamento FO. % da OP/Membros</t>
  </si>
  <si>
    <r>
      <t xml:space="preserve">Forma </t>
    </r>
    <r>
      <rPr>
        <b/>
        <sz val="9"/>
        <color rgb="FFFF0000"/>
        <rFont val="Arial"/>
        <family val="2"/>
      </rPr>
      <t>(b)</t>
    </r>
  </si>
  <si>
    <t>FUNDO OPERACIONAL / Financiamento (OP/Membros + U.E.)</t>
  </si>
  <si>
    <t>FUNDO OPERACIONAL / Financiamento (OP/Membros + U.E.)+AFN</t>
  </si>
  <si>
    <t>6.3.</t>
  </si>
  <si>
    <t>Seguros de colheitas</t>
  </si>
  <si>
    <t>Gestão ambiental de embalagens através de  reciclagem e reutilização (apenas para PO aprovados até 2011)</t>
  </si>
  <si>
    <t>Gestão ambiental de embalagens através de  reciclagem e reutilização (aprovada até 2011)</t>
  </si>
  <si>
    <t>Gestão ambiental de resíduos</t>
  </si>
  <si>
    <t>7.10.</t>
  </si>
  <si>
    <t>Aprovação Inicial</t>
  </si>
  <si>
    <t>OP+AFC</t>
  </si>
  <si>
    <t>AFN</t>
  </si>
  <si>
    <t>Após decisão autorização UE</t>
  </si>
  <si>
    <r>
      <t xml:space="preserve">MODELO C1 - FICHA FINANCEIRA DO PROGRAMA OPERACIONAL - RESUMO
</t>
    </r>
    <r>
      <rPr>
        <sz val="11"/>
        <color theme="8" tint="-0.499984740745262"/>
        <rFont val="Arial"/>
        <family val="2"/>
      </rPr>
      <t>[alínea e)  do artigo 59º do Reg. (UE) nº 543/2011, da Comissão]</t>
    </r>
  </si>
  <si>
    <r>
      <t xml:space="preserve">Forma
</t>
    </r>
    <r>
      <rPr>
        <b/>
        <sz val="10"/>
        <color rgb="FFFF0000"/>
        <rFont val="Arial"/>
        <family val="2"/>
      </rPr>
      <t>(b)</t>
    </r>
  </si>
  <si>
    <t>Produção biológica</t>
  </si>
  <si>
    <t>Produção integrada</t>
  </si>
  <si>
    <t>Outros aspectos ambientais</t>
  </si>
  <si>
    <t>Rastreabilidade</t>
  </si>
  <si>
    <t>Qualidade dos produtos</t>
  </si>
  <si>
    <t>Nº OP</t>
  </si>
  <si>
    <t>Nome OP</t>
  </si>
  <si>
    <t>Ano</t>
  </si>
  <si>
    <r>
      <rPr>
        <b/>
        <sz val="9"/>
        <color rgb="FFFF0000"/>
        <rFont val="Arial"/>
        <family val="2"/>
      </rPr>
      <t>(b)</t>
    </r>
    <r>
      <rPr>
        <b/>
        <sz val="9"/>
        <color theme="8" tint="-0.499984740745262"/>
        <rFont val="Arial"/>
        <family val="2"/>
      </rPr>
      <t xml:space="preserve"> NOTA: </t>
    </r>
    <r>
      <rPr>
        <sz val="9"/>
        <color theme="8" tint="-0.499984740745262"/>
        <rFont val="Arial"/>
        <family val="2"/>
      </rPr>
      <t xml:space="preserve">refere-se à forma de aquisição dos meios:    </t>
    </r>
    <r>
      <rPr>
        <b/>
        <sz val="9"/>
        <color theme="8" tint="-0.499984740745262"/>
        <rFont val="Arial"/>
        <family val="2"/>
      </rPr>
      <t xml:space="preserve"> I: </t>
    </r>
    <r>
      <rPr>
        <sz val="9"/>
        <color theme="8" tint="-0.499984740745262"/>
        <rFont val="Arial"/>
        <family val="2"/>
      </rPr>
      <t>compra de activos imobilizados (</t>
    </r>
    <r>
      <rPr>
        <i/>
        <sz val="9"/>
        <color theme="8" tint="-0.499984740745262"/>
        <rFont val="Arial"/>
        <family val="2"/>
      </rPr>
      <t>valores em Euro</t>
    </r>
    <r>
      <rPr>
        <sz val="9"/>
        <color theme="8" tint="-0.499984740745262"/>
        <rFont val="Arial"/>
        <family val="2"/>
      </rPr>
      <t xml:space="preserve">)    </t>
    </r>
    <r>
      <rPr>
        <b/>
        <sz val="9"/>
        <color theme="8" tint="-0.499984740745262"/>
        <rFont val="Arial"/>
        <family val="2"/>
      </rPr>
      <t xml:space="preserve"> II:</t>
    </r>
    <r>
      <rPr>
        <sz val="9"/>
        <color theme="8" tint="-0.499984740745262"/>
        <rFont val="Arial"/>
        <family val="2"/>
      </rPr>
      <t xml:space="preserve"> outras formas de aquisição de activos imobilizados, incluindo aluguer, locação financeira, outros (</t>
    </r>
    <r>
      <rPr>
        <i/>
        <sz val="9"/>
        <color theme="8" tint="-0.499984740745262"/>
        <rFont val="Arial"/>
        <family val="2"/>
      </rPr>
      <t>valores em Euro</t>
    </r>
    <r>
      <rPr>
        <sz val="9"/>
        <color theme="8" tint="-0.499984740745262"/>
        <rFont val="Arial"/>
        <family val="2"/>
      </rPr>
      <t>)</t>
    </r>
  </si>
  <si>
    <r>
      <t xml:space="preserve">     FICHA FINANCEIRA  DO PROGRAMA OPERACIONAL - </t>
    </r>
    <r>
      <rPr>
        <b/>
        <sz val="12"/>
        <color theme="8" tint="-0.499984740745262"/>
        <rFont val="Arial"/>
        <family val="2"/>
      </rPr>
      <t xml:space="preserve">Detalhe e descrição dos meios para o </t>
    </r>
    <r>
      <rPr>
        <b/>
        <u/>
        <sz val="14"/>
        <color rgb="FFC00000"/>
        <rFont val="Arial"/>
        <family val="2"/>
      </rPr>
      <t>ANO 1</t>
    </r>
    <r>
      <rPr>
        <b/>
        <sz val="14"/>
        <color rgb="FF00B0F0"/>
        <rFont val="Arial"/>
        <family val="2"/>
      </rPr>
      <t xml:space="preserve"> </t>
    </r>
    <r>
      <rPr>
        <b/>
        <sz val="12"/>
        <color theme="8" tint="-0.499984740745262"/>
        <rFont val="Arial"/>
        <family val="2"/>
      </rPr>
      <t>do PO</t>
    </r>
    <r>
      <rPr>
        <sz val="12"/>
        <color theme="8" tint="-0.499984740745262"/>
        <rFont val="Arial"/>
        <family val="2"/>
      </rPr>
      <t xml:space="preserve"> </t>
    </r>
    <r>
      <rPr>
        <sz val="10"/>
        <color theme="8" tint="-0.499984740745262"/>
        <rFont val="Arial"/>
        <family val="2"/>
      </rPr>
      <t xml:space="preserve"> [alínea </t>
    </r>
    <r>
      <rPr>
        <i/>
        <sz val="10"/>
        <color theme="8" tint="-0.499984740745262"/>
        <rFont val="Arial"/>
        <family val="2"/>
      </rPr>
      <t>e)</t>
    </r>
    <r>
      <rPr>
        <sz val="10"/>
        <color theme="8" tint="-0.499984740745262"/>
        <rFont val="Arial"/>
        <family val="2"/>
      </rPr>
      <t xml:space="preserve">  do artigo 59º do Reg. (UE) nº 543/2011]</t>
    </r>
  </si>
  <si>
    <t>Novo PO?</t>
  </si>
  <si>
    <t>Alteração ao PO?</t>
  </si>
  <si>
    <r>
      <t>Assinale com um "</t>
    </r>
    <r>
      <rPr>
        <b/>
        <sz val="9"/>
        <color theme="8" tint="-0.499984740745262"/>
        <rFont val="Arial"/>
        <family val="2"/>
      </rPr>
      <t>X</t>
    </r>
    <r>
      <rPr>
        <sz val="9"/>
        <color theme="8" tint="-0.499984740745262"/>
        <rFont val="Arial"/>
        <family val="2"/>
      </rPr>
      <t xml:space="preserve">" se: </t>
    </r>
  </si>
  <si>
    <t>do VPC)</t>
  </si>
  <si>
    <t>Valor do FO Total a aplicar em Medidas de Gestão de Crises</t>
  </si>
  <si>
    <t>OP / Membros da OP………………...…………........................................ (</t>
  </si>
  <si>
    <r>
      <t>U.E.</t>
    </r>
    <r>
      <rPr>
        <sz val="10"/>
        <color theme="8" tint="-0.499984740745262"/>
        <rFont val="Arial"/>
        <family val="2"/>
      </rPr>
      <t>...................................................................................................................................................</t>
    </r>
  </si>
  <si>
    <r>
      <t>Valor da produção comercializada</t>
    </r>
    <r>
      <rPr>
        <b/>
        <vertAlign val="superscript"/>
        <sz val="10"/>
        <color theme="8" tint="-0.499984740745262"/>
        <rFont val="Arial"/>
        <family val="2"/>
      </rPr>
      <t xml:space="preserve"> </t>
    </r>
    <r>
      <rPr>
        <b/>
        <vertAlign val="superscript"/>
        <sz val="10"/>
        <color rgb="FFFF0000"/>
        <rFont val="Arial"/>
        <family val="2"/>
      </rPr>
      <t>(a)</t>
    </r>
  </si>
  <si>
    <r>
      <rPr>
        <b/>
        <sz val="9"/>
        <color theme="8" tint="-0.499984740745262"/>
        <rFont val="Arial"/>
        <family val="2"/>
      </rPr>
      <t>Início</t>
    </r>
    <r>
      <rPr>
        <sz val="9"/>
        <color theme="8" tint="-0.499984740745262"/>
        <rFont val="Arial"/>
        <family val="2"/>
      </rPr>
      <t xml:space="preserve"> </t>
    </r>
    <r>
      <rPr>
        <sz val="8"/>
        <color theme="8" tint="-0.499984740745262"/>
        <rFont val="Arial"/>
        <family val="2"/>
      </rPr>
      <t>[mm/aaaa]</t>
    </r>
    <r>
      <rPr>
        <b/>
        <sz val="10"/>
        <color theme="8" tint="-0.499984740745262"/>
        <rFont val="Arial"/>
        <family val="2"/>
      </rPr>
      <t>:</t>
    </r>
  </si>
  <si>
    <r>
      <rPr>
        <b/>
        <sz val="9"/>
        <color theme="8" tint="-0.499984740745262"/>
        <rFont val="Arial"/>
        <family val="2"/>
      </rPr>
      <t>Fim</t>
    </r>
    <r>
      <rPr>
        <sz val="9"/>
        <color theme="8" tint="-0.499984740745262"/>
        <rFont val="Arial"/>
        <family val="2"/>
      </rPr>
      <t xml:space="preserve"> </t>
    </r>
    <r>
      <rPr>
        <sz val="8"/>
        <color theme="8" tint="-0.499984740745262"/>
        <rFont val="Arial"/>
        <family val="2"/>
      </rPr>
      <t>[mm/aaaa]</t>
    </r>
    <r>
      <rPr>
        <b/>
        <sz val="10"/>
        <color theme="8" tint="-0.499984740745262"/>
        <rFont val="Arial"/>
        <family val="2"/>
      </rPr>
      <t>:</t>
    </r>
  </si>
  <si>
    <t>U.E. (50%)</t>
  </si>
  <si>
    <t>U.E. (60%)</t>
  </si>
  <si>
    <r>
      <t>Estado Português</t>
    </r>
    <r>
      <rPr>
        <b/>
        <sz val="8"/>
        <color theme="8" tint="-0.499984740745262"/>
        <rFont val="Arial"/>
        <family val="2"/>
      </rPr>
      <t xml:space="preserve"> (AFN em % da OP/Membros)</t>
    </r>
  </si>
  <si>
    <r>
      <rPr>
        <b/>
        <sz val="8"/>
        <color rgb="FFFF0000"/>
        <rFont val="Arial"/>
        <family val="2"/>
      </rPr>
      <t>(b)</t>
    </r>
    <r>
      <rPr>
        <b/>
        <sz val="8"/>
        <color theme="8" tint="-0.499984740745262"/>
        <rFont val="Arial"/>
        <family val="2"/>
      </rPr>
      <t xml:space="preserve"> NOTA:</t>
    </r>
    <r>
      <rPr>
        <sz val="8"/>
        <color theme="8" tint="-0.499984740745262"/>
        <rFont val="Arial"/>
        <family val="2"/>
      </rPr>
      <t xml:space="preserve"> refere-se à forma de aquisição dos meios:    </t>
    </r>
    <r>
      <rPr>
        <b/>
        <sz val="8"/>
        <color theme="8" tint="-0.499984740745262"/>
        <rFont val="Arial"/>
        <family val="2"/>
      </rPr>
      <t xml:space="preserve"> I: </t>
    </r>
    <r>
      <rPr>
        <sz val="8"/>
        <color theme="8" tint="-0.499984740745262"/>
        <rFont val="Arial"/>
        <family val="2"/>
      </rPr>
      <t>compra de activos imobilizados (</t>
    </r>
    <r>
      <rPr>
        <i/>
        <sz val="8"/>
        <color theme="8" tint="-0.499984740745262"/>
        <rFont val="Arial"/>
        <family val="2"/>
      </rPr>
      <t>valores em Euro</t>
    </r>
    <r>
      <rPr>
        <sz val="8"/>
        <color theme="8" tint="-0.499984740745262"/>
        <rFont val="Arial"/>
        <family val="2"/>
      </rPr>
      <t>)</t>
    </r>
    <r>
      <rPr>
        <b/>
        <sz val="8"/>
        <color theme="8" tint="-0.499984740745262"/>
        <rFont val="Arial"/>
        <family val="2"/>
      </rPr>
      <t xml:space="preserve">     II: </t>
    </r>
    <r>
      <rPr>
        <sz val="8"/>
        <color theme="8" tint="-0.499984740745262"/>
        <rFont val="Arial"/>
        <family val="2"/>
      </rPr>
      <t>outras formas de aquisição de activos imobilizados, incluindo aluguer, locação financeira, outros (</t>
    </r>
    <r>
      <rPr>
        <i/>
        <sz val="8"/>
        <color theme="8" tint="-0.499984740745262"/>
        <rFont val="Arial"/>
        <family val="2"/>
      </rPr>
      <t>valores em Euro</t>
    </r>
    <r>
      <rPr>
        <sz val="8"/>
        <color theme="8" tint="-0.499984740745262"/>
        <rFont val="Arial"/>
        <family val="2"/>
      </rPr>
      <t>)</t>
    </r>
  </si>
  <si>
    <r>
      <rPr>
        <sz val="8"/>
        <color rgb="FFFF0000"/>
        <rFont val="Arial"/>
        <family val="2"/>
      </rPr>
      <t>(a)</t>
    </r>
    <r>
      <rPr>
        <sz val="8"/>
        <color theme="8" tint="-0.499984740745262"/>
        <rFont val="Arial"/>
        <family val="2"/>
      </rPr>
      <t xml:space="preserve"> VPC calculado com base em período de referência de 12 meses:</t>
    </r>
  </si>
  <si>
    <t>Data Início</t>
  </si>
  <si>
    <t>Assist. técnica para implementação de sistemas de rastreabilidade</t>
  </si>
  <si>
    <r>
      <t xml:space="preserve">     FICHA FINANCEIRA  DO PROGRAMA OPERACIONAL - </t>
    </r>
    <r>
      <rPr>
        <b/>
        <sz val="12"/>
        <color theme="8" tint="-0.499984740745262"/>
        <rFont val="Arial"/>
        <family val="2"/>
      </rPr>
      <t xml:space="preserve">Detalhe e descrição dos meios para o </t>
    </r>
    <r>
      <rPr>
        <b/>
        <u/>
        <sz val="14"/>
        <color rgb="FFC00000"/>
        <rFont val="Arial"/>
        <family val="2"/>
      </rPr>
      <t>ANO 3</t>
    </r>
    <r>
      <rPr>
        <b/>
        <sz val="14"/>
        <color rgb="FF00B0F0"/>
        <rFont val="Arial"/>
        <family val="2"/>
      </rPr>
      <t xml:space="preserve"> </t>
    </r>
    <r>
      <rPr>
        <b/>
        <sz val="12"/>
        <color theme="8" tint="-0.499984740745262"/>
        <rFont val="Arial"/>
        <family val="2"/>
      </rPr>
      <t>do PO</t>
    </r>
    <r>
      <rPr>
        <sz val="12"/>
        <color theme="8" tint="-0.499984740745262"/>
        <rFont val="Arial"/>
        <family val="2"/>
      </rPr>
      <t xml:space="preserve"> </t>
    </r>
    <r>
      <rPr>
        <sz val="10"/>
        <color theme="8" tint="-0.499984740745262"/>
        <rFont val="Arial"/>
        <family val="2"/>
      </rPr>
      <t xml:space="preserve"> [alínea </t>
    </r>
    <r>
      <rPr>
        <i/>
        <sz val="10"/>
        <color theme="8" tint="-0.499984740745262"/>
        <rFont val="Arial"/>
        <family val="2"/>
      </rPr>
      <t>e)</t>
    </r>
    <r>
      <rPr>
        <sz val="10"/>
        <color theme="8" tint="-0.499984740745262"/>
        <rFont val="Arial"/>
        <family val="2"/>
      </rPr>
      <t xml:space="preserve">  do artigo 59º do Reg. (UE) nº 543/2011]</t>
    </r>
  </si>
  <si>
    <r>
      <t xml:space="preserve">     FICHA FINANCEIRA  DO PROGRAMA OPERACIONAL - </t>
    </r>
    <r>
      <rPr>
        <b/>
        <sz val="12"/>
        <color theme="8" tint="-0.499984740745262"/>
        <rFont val="Arial"/>
        <family val="2"/>
      </rPr>
      <t xml:space="preserve">Detalhe e descrição dos meios para o </t>
    </r>
    <r>
      <rPr>
        <b/>
        <u/>
        <sz val="14"/>
        <color rgb="FFC00000"/>
        <rFont val="Arial"/>
        <family val="2"/>
      </rPr>
      <t>ANO 2</t>
    </r>
    <r>
      <rPr>
        <b/>
        <sz val="14"/>
        <color rgb="FF00B0F0"/>
        <rFont val="Arial"/>
        <family val="2"/>
      </rPr>
      <t xml:space="preserve"> </t>
    </r>
    <r>
      <rPr>
        <b/>
        <sz val="12"/>
        <color theme="8" tint="-0.499984740745262"/>
        <rFont val="Arial"/>
        <family val="2"/>
      </rPr>
      <t>do PO</t>
    </r>
    <r>
      <rPr>
        <sz val="12"/>
        <color theme="8" tint="-0.499984740745262"/>
        <rFont val="Arial"/>
        <family val="2"/>
      </rPr>
      <t xml:space="preserve"> </t>
    </r>
    <r>
      <rPr>
        <sz val="10"/>
        <color theme="8" tint="-0.499984740745262"/>
        <rFont val="Arial"/>
        <family val="2"/>
      </rPr>
      <t xml:space="preserve"> [alínea </t>
    </r>
    <r>
      <rPr>
        <i/>
        <sz val="10"/>
        <color theme="8" tint="-0.499984740745262"/>
        <rFont val="Arial"/>
        <family val="2"/>
      </rPr>
      <t>e)</t>
    </r>
    <r>
      <rPr>
        <sz val="10"/>
        <color theme="8" tint="-0.499984740745262"/>
        <rFont val="Arial"/>
        <family val="2"/>
      </rPr>
      <t xml:space="preserve">  do artigo 59º do Reg. (UE) nº 543/2011]</t>
    </r>
  </si>
  <si>
    <r>
      <t xml:space="preserve">     FICHA FINANCEIRA  DO PROGRAMA OPERACIONAL - </t>
    </r>
    <r>
      <rPr>
        <b/>
        <sz val="12"/>
        <color theme="8" tint="-0.499984740745262"/>
        <rFont val="Arial"/>
        <family val="2"/>
      </rPr>
      <t xml:space="preserve">Detalhe e descrição dos meios para o </t>
    </r>
    <r>
      <rPr>
        <b/>
        <u/>
        <sz val="14"/>
        <color rgb="FFC00000"/>
        <rFont val="Arial"/>
        <family val="2"/>
      </rPr>
      <t>ANO 4</t>
    </r>
    <r>
      <rPr>
        <b/>
        <sz val="14"/>
        <color rgb="FF00B0F0"/>
        <rFont val="Arial"/>
        <family val="2"/>
      </rPr>
      <t xml:space="preserve"> </t>
    </r>
    <r>
      <rPr>
        <b/>
        <sz val="12"/>
        <color theme="8" tint="-0.499984740745262"/>
        <rFont val="Arial"/>
        <family val="2"/>
      </rPr>
      <t>do PO</t>
    </r>
    <r>
      <rPr>
        <sz val="12"/>
        <color theme="8" tint="-0.499984740745262"/>
        <rFont val="Arial"/>
        <family val="2"/>
      </rPr>
      <t xml:space="preserve"> </t>
    </r>
    <r>
      <rPr>
        <sz val="10"/>
        <color theme="8" tint="-0.499984740745262"/>
        <rFont val="Arial"/>
        <family val="2"/>
      </rPr>
      <t xml:space="preserve"> [alínea </t>
    </r>
    <r>
      <rPr>
        <i/>
        <sz val="10"/>
        <color theme="8" tint="-0.499984740745262"/>
        <rFont val="Arial"/>
        <family val="2"/>
      </rPr>
      <t>e)</t>
    </r>
    <r>
      <rPr>
        <sz val="10"/>
        <color theme="8" tint="-0.499984740745262"/>
        <rFont val="Arial"/>
        <family val="2"/>
      </rPr>
      <t xml:space="preserve">  do artigo 59º do Reg. (UE) nº 543/2011]</t>
    </r>
  </si>
  <si>
    <r>
      <t xml:space="preserve">     FICHA FINANCEIRA  DO PROGRAMA OPERACIONAL - </t>
    </r>
    <r>
      <rPr>
        <b/>
        <sz val="12"/>
        <color theme="8" tint="-0.499984740745262"/>
        <rFont val="Arial"/>
        <family val="2"/>
      </rPr>
      <t xml:space="preserve">Detalhe e descrição dos meios para o </t>
    </r>
    <r>
      <rPr>
        <b/>
        <u/>
        <sz val="14"/>
        <color rgb="FFC00000"/>
        <rFont val="Arial"/>
        <family val="2"/>
      </rPr>
      <t>ANO 5</t>
    </r>
    <r>
      <rPr>
        <b/>
        <sz val="14"/>
        <color rgb="FF00B0F0"/>
        <rFont val="Arial"/>
        <family val="2"/>
      </rPr>
      <t xml:space="preserve"> </t>
    </r>
    <r>
      <rPr>
        <b/>
        <sz val="12"/>
        <color theme="8" tint="-0.499984740745262"/>
        <rFont val="Arial"/>
        <family val="2"/>
      </rPr>
      <t>do PO</t>
    </r>
    <r>
      <rPr>
        <sz val="12"/>
        <color theme="8" tint="-0.499984740745262"/>
        <rFont val="Arial"/>
        <family val="2"/>
      </rPr>
      <t xml:space="preserve"> </t>
    </r>
    <r>
      <rPr>
        <sz val="10"/>
        <color theme="8" tint="-0.499984740745262"/>
        <rFont val="Arial"/>
        <family val="2"/>
      </rPr>
      <t xml:space="preserve"> [alínea </t>
    </r>
    <r>
      <rPr>
        <i/>
        <sz val="10"/>
        <color theme="8" tint="-0.499984740745262"/>
        <rFont val="Arial"/>
        <family val="2"/>
      </rPr>
      <t>e)</t>
    </r>
    <r>
      <rPr>
        <sz val="10"/>
        <color theme="8" tint="-0.499984740745262"/>
        <rFont val="Arial"/>
        <family val="2"/>
      </rPr>
      <t xml:space="preserve">  do artigo 59º do Reg. (UE) nº 543/2011]</t>
    </r>
  </si>
  <si>
    <t>Nº P.O.</t>
  </si>
  <si>
    <r>
      <t xml:space="preserve">Taxa de comparticipação das despesas nos termos do artigo 103-D do Reg. (CE) n.º 1234/2007, do Conselho)
</t>
    </r>
    <r>
      <rPr>
        <b/>
        <i/>
        <sz val="8"/>
        <color theme="8" tint="-0.499984740745262"/>
        <rFont val="Arial"/>
        <family val="2"/>
      </rPr>
      <t>(Colocar uma cruz (X) na opção correspondente)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</si>
</sst>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#,##0.0"/>
    <numFmt numFmtId="166" formatCode="mmm/yyyy"/>
    <numFmt numFmtId="167" formatCode="#,##0.00\ _€"/>
  </numFmts>
  <fonts count="49" x14ac:knownFonts="1">
    <font>
      <sz val="10"/>
      <name val="Arial"/>
    </font>
    <font>
      <sz val="10"/>
      <name val="Arial"/>
    </font>
    <font>
      <sz val="8"/>
      <name val="Arial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</font>
    <font>
      <sz val="9"/>
      <name val="Arial"/>
    </font>
    <font>
      <b/>
      <sz val="9"/>
      <color indexed="12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4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b/>
      <sz val="8"/>
      <color theme="8" tint="-0.499984740745262"/>
      <name val="Arial"/>
      <family val="2"/>
    </font>
    <font>
      <b/>
      <sz val="11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sz val="9"/>
      <color theme="8" tint="-0.499984740745262"/>
      <name val="Arial"/>
      <family val="2"/>
    </font>
    <font>
      <b/>
      <sz val="9"/>
      <color theme="8" tint="-0.499984740745262"/>
      <name val="Arial"/>
      <family val="2"/>
    </font>
    <font>
      <b/>
      <sz val="12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i/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vertAlign val="superscript"/>
      <sz val="10"/>
      <color theme="8" tint="-0.499984740745262"/>
      <name val="Arial"/>
      <family val="2"/>
    </font>
    <font>
      <sz val="7"/>
      <color theme="8" tint="-0.499984740745262"/>
      <name val="Arial"/>
      <family val="2"/>
    </font>
    <font>
      <b/>
      <sz val="9"/>
      <color rgb="FFFF0000"/>
      <name val="Arial"/>
      <family val="2"/>
    </font>
    <font>
      <b/>
      <sz val="13"/>
      <color theme="8" tint="-0.499984740745262"/>
      <name val="Arial"/>
      <family val="2"/>
    </font>
    <font>
      <b/>
      <sz val="13"/>
      <name val="Arial"/>
      <family val="2"/>
    </font>
    <font>
      <sz val="12"/>
      <color theme="8" tint="-0.499984740745262"/>
      <name val="Arial"/>
      <family val="2"/>
    </font>
    <font>
      <b/>
      <sz val="14"/>
      <color rgb="FF00B0F0"/>
      <name val="Arial"/>
      <family val="2"/>
    </font>
    <font>
      <sz val="8"/>
      <color indexed="30"/>
      <name val="Tahoma"/>
      <family val="2"/>
    </font>
    <font>
      <sz val="9"/>
      <color indexed="30"/>
      <name val="Tahoma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b/>
      <u/>
      <sz val="14"/>
      <color rgb="FFC00000"/>
      <name val="Arial"/>
      <family val="2"/>
    </font>
    <font>
      <i/>
      <sz val="10"/>
      <color theme="8" tint="-0.499984740745262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vertAlign val="superscript"/>
      <sz val="10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theme="8" tint="-0.499984740745262"/>
      <name val="Arial"/>
      <family val="2"/>
    </font>
    <font>
      <sz val="8"/>
      <color rgb="FFFF0000"/>
      <name val="Arial"/>
      <family val="2"/>
    </font>
    <font>
      <b/>
      <i/>
      <sz val="8"/>
      <color theme="8" tint="-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4659260841701"/>
        <bgColor indexed="64"/>
      </patternFill>
    </fill>
  </fills>
  <borders count="1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/>
      <bottom style="thin">
        <color indexed="64"/>
      </bottom>
      <diagonal/>
    </border>
    <border>
      <left/>
      <right style="medium">
        <color theme="8" tint="-0.499984740745262"/>
      </right>
      <top/>
      <bottom style="thin">
        <color indexed="64"/>
      </bottom>
      <diagonal/>
    </border>
    <border>
      <left style="medium">
        <color theme="8" tint="-0.499984740745262"/>
      </left>
      <right/>
      <top style="thin">
        <color indexed="64"/>
      </top>
      <bottom/>
      <diagonal/>
    </border>
    <border>
      <left style="medium">
        <color theme="8" tint="-0.499984740745262"/>
      </left>
      <right/>
      <top/>
      <bottom style="thin">
        <color theme="8" tint="-0.499984740745262"/>
      </bottom>
      <diagonal/>
    </border>
    <border>
      <left/>
      <right style="medium">
        <color theme="8" tint="-0.499984740745262"/>
      </right>
      <top/>
      <bottom style="thin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/>
      <right style="thin">
        <color indexed="64"/>
      </right>
      <top/>
      <bottom style="thin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dotted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/>
      <bottom style="dotted">
        <color theme="8" tint="-0.499984740745262"/>
      </bottom>
      <diagonal/>
    </border>
    <border>
      <left style="thick">
        <color theme="8" tint="-0.499984740745262"/>
      </left>
      <right style="medium">
        <color theme="8" tint="-0.499984740745262"/>
      </right>
      <top style="thick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ck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 style="thick">
        <color theme="8" tint="-0.499984740745262"/>
      </top>
      <bottom style="medium">
        <color theme="8" tint="-0.499984740745262"/>
      </bottom>
      <diagonal/>
    </border>
    <border>
      <left style="thick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ck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ck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ck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 style="medium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medium">
        <color theme="8" tint="-0.499984740745262"/>
      </right>
      <top style="thick">
        <color theme="8" tint="-0.499984740745262"/>
      </top>
      <bottom/>
      <diagonal/>
    </border>
    <border>
      <left style="medium">
        <color theme="8" tint="-0.499984740745262"/>
      </left>
      <right/>
      <top style="thick">
        <color theme="8" tint="-0.499984740745262"/>
      </top>
      <bottom/>
      <diagonal/>
    </border>
    <border>
      <left/>
      <right style="medium">
        <color theme="8" tint="-0.499984740745262"/>
      </right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 style="thick">
        <color theme="8" tint="-0.499984740745262"/>
      </top>
      <bottom style="dotted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 style="thick">
        <color theme="8" tint="-0.499984740745262"/>
      </top>
      <bottom style="dotted">
        <color theme="8" tint="-0.499984740745262"/>
      </bottom>
      <diagonal/>
    </border>
    <border>
      <left style="thick">
        <color theme="8" tint="-0.499984740745262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 style="thick">
        <color theme="8" tint="-0.499984740745262"/>
      </right>
      <top style="dotted">
        <color theme="8" tint="-0.499984740745262"/>
      </top>
      <bottom/>
      <diagonal/>
    </border>
    <border>
      <left style="medium">
        <color theme="8" tint="-0.499984740745262"/>
      </left>
      <right style="thick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/>
      <bottom style="dotted">
        <color theme="8" tint="-0.499984740745262"/>
      </bottom>
      <diagonal/>
    </border>
    <border>
      <left style="thick">
        <color theme="8" tint="-0.499984740745262"/>
      </left>
      <right style="medium">
        <color theme="8" tint="-0.499984740745262"/>
      </right>
      <top/>
      <bottom style="thick">
        <color theme="8" tint="-0.499984740745262"/>
      </bottom>
      <diagonal/>
    </border>
    <border>
      <left style="medium">
        <color theme="8" tint="-0.499984740745262"/>
      </left>
      <right/>
      <top/>
      <bottom style="thick">
        <color theme="8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indexed="64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thin">
        <color indexed="64"/>
      </right>
      <top/>
      <bottom/>
      <diagonal/>
    </border>
    <border>
      <left style="thick">
        <color theme="8" tint="-0.499984740745262"/>
      </left>
      <right style="thin">
        <color indexed="64"/>
      </right>
      <top/>
      <bottom style="thick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 style="thick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/>
      <right style="thin">
        <color indexed="64"/>
      </right>
      <top style="thin">
        <color theme="8" tint="-0.499984740745262"/>
      </top>
      <bottom/>
      <diagonal/>
    </border>
    <border>
      <left style="medium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indexed="64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thick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 style="medium">
        <color theme="8" tint="-0.499984740745262"/>
      </left>
      <right/>
      <top style="thick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thick">
        <color theme="8" tint="-0.499984740745262"/>
      </top>
      <bottom style="thin">
        <color theme="8" tint="-0.499984740745262"/>
      </bottom>
      <diagonal/>
    </border>
    <border>
      <left/>
      <right/>
      <top style="thick">
        <color theme="8" tint="-0.499984740745262"/>
      </top>
      <bottom style="thin">
        <color theme="8" tint="-0.499984740745262"/>
      </bottom>
      <diagonal/>
    </border>
    <border>
      <left/>
      <right style="thin">
        <color indexed="64"/>
      </right>
      <top style="thick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ck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thick">
        <color theme="8" tint="-0.499984740745262"/>
      </bottom>
      <diagonal/>
    </border>
    <border>
      <left/>
      <right/>
      <top style="medium">
        <color theme="8" tint="-0.499984740745262"/>
      </top>
      <bottom style="thick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thick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0.39994506668294322"/>
      </right>
      <top/>
      <bottom/>
      <diagonal/>
    </border>
    <border>
      <left style="thick">
        <color theme="8" tint="0.39994506668294322"/>
      </left>
      <right/>
      <top/>
      <bottom/>
      <diagonal/>
    </border>
    <border>
      <left/>
      <right/>
      <top/>
      <bottom style="thick">
        <color theme="8" tint="0.39994506668294322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 style="thick">
        <color theme="8" tint="-0.24994659260841701"/>
      </left>
      <right style="thin">
        <color indexed="64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 style="thin">
        <color indexed="64"/>
      </right>
      <top/>
      <bottom/>
      <diagonal/>
    </border>
    <border>
      <left style="thick">
        <color theme="8" tint="-0.24994659260841701"/>
      </left>
      <right style="thin">
        <color indexed="64"/>
      </right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ck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ck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hair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499984740745262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hair">
        <color theme="8" tint="-0.24994659260841701"/>
      </bottom>
      <diagonal/>
    </border>
    <border>
      <left/>
      <right style="medium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8" tint="-0.499984740745262"/>
      </bottom>
      <diagonal/>
    </border>
    <border>
      <left style="medium">
        <color theme="8" tint="-0.24994659260841701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24994659260841701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24994659260841701"/>
      </left>
      <right/>
      <top style="thin">
        <color theme="8" tint="-0.499984740745262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499984740745262"/>
      </top>
      <bottom style="medium">
        <color theme="8" tint="-0.24994659260841701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 style="thick">
        <color theme="8" tint="-0.24994659260841701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hair">
        <color theme="8" tint="-0.24994659260841701"/>
      </bottom>
      <diagonal/>
    </border>
    <border>
      <left style="thick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thick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/>
      <bottom style="medium">
        <color theme="8" tint="-0.24994659260841701"/>
      </bottom>
      <diagonal/>
    </border>
    <border>
      <left style="thick">
        <color theme="8" tint="-0.24994659260841701"/>
      </left>
      <right style="medium">
        <color theme="8" tint="-0.24994659260841701"/>
      </right>
      <top/>
      <bottom style="thick">
        <color theme="8" tint="-0.24994659260841701"/>
      </bottom>
      <diagonal/>
    </border>
    <border>
      <left/>
      <right/>
      <top style="thin">
        <color theme="8" tint="-0.499984740745262"/>
      </top>
      <bottom style="thick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499984740745262"/>
      </top>
      <bottom style="thick">
        <color theme="8" tint="-0.24994659260841701"/>
      </bottom>
      <diagonal/>
    </border>
    <border>
      <left/>
      <right style="medium">
        <color theme="8" tint="-0.24994659260841701"/>
      </right>
      <top/>
      <bottom style="thick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thick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ck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thick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/>
      <bottom style="thick">
        <color theme="8" tint="-0.24994659260841701"/>
      </bottom>
      <diagonal/>
    </border>
    <border>
      <left/>
      <right style="medium">
        <color theme="8" tint="-0.24994659260841701"/>
      </right>
      <top/>
      <bottom style="hair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hair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hair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/>
      <bottom style="hair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/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ck">
        <color theme="8" tint="-0.24994659260841701"/>
      </top>
      <bottom style="hair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ck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hair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499984740745262"/>
      </top>
      <bottom/>
      <diagonal/>
    </border>
    <border>
      <left style="thick">
        <color theme="8" tint="-0.24994659260841701"/>
      </left>
      <right style="medium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 style="medium">
        <color theme="8" tint="-0.24994659260841701"/>
      </right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 style="medium">
        <color theme="8" tint="-0.24994659260841701"/>
      </left>
      <right/>
      <top style="thick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 style="thick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ck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ck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ck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ck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8" tint="-0.499984740745262"/>
      </bottom>
      <diagonal/>
    </border>
    <border>
      <left/>
      <right style="medium">
        <color theme="8" tint="-0.24994659260841701"/>
      </right>
      <top/>
      <bottom style="thin">
        <color theme="8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61">
    <xf numFmtId="0" fontId="0" fillId="0" borderId="0" xfId="0"/>
    <xf numFmtId="0" fontId="8" fillId="3" borderId="0" xfId="0" applyFont="1" applyFill="1" applyProtection="1"/>
    <xf numFmtId="0" fontId="11" fillId="3" borderId="0" xfId="0" applyFont="1" applyFill="1" applyProtection="1"/>
    <xf numFmtId="0" fontId="13" fillId="3" borderId="0" xfId="0" applyFont="1" applyFill="1" applyProtection="1"/>
    <xf numFmtId="0" fontId="12" fillId="3" borderId="0" xfId="0" applyFont="1" applyFill="1" applyProtection="1"/>
    <xf numFmtId="0" fontId="14" fillId="3" borderId="0" xfId="0" applyFont="1" applyFill="1" applyProtection="1"/>
    <xf numFmtId="0" fontId="0" fillId="4" borderId="0" xfId="0" applyFill="1"/>
    <xf numFmtId="0" fontId="5" fillId="4" borderId="0" xfId="0" applyFont="1" applyFill="1"/>
    <xf numFmtId="0" fontId="7" fillId="4" borderId="0" xfId="0" applyFont="1" applyFill="1"/>
    <xf numFmtId="0" fontId="14" fillId="4" borderId="0" xfId="0" applyFont="1" applyFill="1" applyProtection="1"/>
    <xf numFmtId="0" fontId="8" fillId="4" borderId="0" xfId="0" applyFont="1" applyFill="1" applyProtection="1"/>
    <xf numFmtId="0" fontId="11" fillId="4" borderId="0" xfId="0" applyFont="1" applyFill="1" applyProtection="1"/>
    <xf numFmtId="0" fontId="13" fillId="4" borderId="0" xfId="0" applyFont="1" applyFill="1" applyProtection="1"/>
    <xf numFmtId="0" fontId="12" fillId="4" borderId="0" xfId="0" applyFont="1" applyFill="1" applyProtection="1"/>
    <xf numFmtId="0" fontId="21" fillId="4" borderId="0" xfId="0" applyFont="1" applyFill="1" applyBorder="1" applyAlignment="1" applyProtection="1">
      <alignment horizontal="left" vertical="center" wrapText="1"/>
    </xf>
    <xf numFmtId="0" fontId="21" fillId="6" borderId="7" xfId="0" applyFont="1" applyFill="1" applyBorder="1" applyAlignment="1" applyProtection="1">
      <alignment horizontal="left" vertical="center" wrapText="1"/>
    </xf>
    <xf numFmtId="0" fontId="21" fillId="7" borderId="17" xfId="0" applyFont="1" applyFill="1" applyBorder="1" applyAlignment="1" applyProtection="1">
      <alignment horizontal="center" vertical="center" wrapText="1"/>
    </xf>
    <xf numFmtId="4" fontId="6" fillId="2" borderId="17" xfId="0" applyNumberFormat="1" applyFont="1" applyFill="1" applyBorder="1" applyAlignment="1" applyProtection="1">
      <alignment horizontal="right" vertical="center" wrapText="1"/>
      <protection locked="0"/>
    </xf>
    <xf numFmtId="0" fontId="21" fillId="7" borderId="18" xfId="0" applyFont="1" applyFill="1" applyBorder="1" applyAlignment="1" applyProtection="1">
      <alignment horizontal="center" vertical="center" wrapText="1"/>
    </xf>
    <xf numFmtId="4" fontId="6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23" fillId="6" borderId="16" xfId="0" applyFont="1" applyFill="1" applyBorder="1" applyAlignment="1" applyProtection="1">
      <alignment horizontal="center" vertical="center" wrapText="1"/>
    </xf>
    <xf numFmtId="4" fontId="23" fillId="6" borderId="16" xfId="0" applyNumberFormat="1" applyFont="1" applyFill="1" applyBorder="1" applyAlignment="1" applyProtection="1">
      <alignment horizontal="right" vertical="center" wrapText="1"/>
    </xf>
    <xf numFmtId="0" fontId="21" fillId="7" borderId="31" xfId="0" applyFont="1" applyFill="1" applyBorder="1" applyAlignment="1" applyProtection="1">
      <alignment horizontal="center" vertical="center" wrapText="1"/>
    </xf>
    <xf numFmtId="4" fontId="6" fillId="2" borderId="31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32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34" xfId="0" applyNumberFormat="1" applyFont="1" applyFill="1" applyBorder="1" applyAlignment="1" applyProtection="1">
      <alignment horizontal="right" vertical="center" wrapText="1"/>
      <protection locked="0"/>
    </xf>
    <xf numFmtId="4" fontId="23" fillId="6" borderId="35" xfId="0" applyNumberFormat="1" applyFont="1" applyFill="1" applyBorder="1" applyAlignment="1" applyProtection="1">
      <alignment horizontal="right" vertical="center" wrapText="1"/>
    </xf>
    <xf numFmtId="4" fontId="6" fillId="2" borderId="36" xfId="0" applyNumberFormat="1" applyFont="1" applyFill="1" applyBorder="1" applyAlignment="1" applyProtection="1">
      <alignment horizontal="right" vertical="center" wrapText="1"/>
      <protection locked="0"/>
    </xf>
    <xf numFmtId="0" fontId="21" fillId="5" borderId="50" xfId="0" applyFont="1" applyFill="1" applyBorder="1" applyAlignment="1" applyProtection="1">
      <alignment horizontal="center" vertical="center" wrapText="1"/>
    </xf>
    <xf numFmtId="0" fontId="21" fillId="5" borderId="52" xfId="0" applyFont="1" applyFill="1" applyBorder="1" applyAlignment="1" applyProtection="1">
      <alignment horizontal="center" vertical="center" wrapText="1"/>
    </xf>
    <xf numFmtId="4" fontId="23" fillId="5" borderId="50" xfId="0" applyNumberFormat="1" applyFont="1" applyFill="1" applyBorder="1" applyAlignment="1" applyProtection="1">
      <alignment horizontal="right" vertical="center" wrapText="1"/>
    </xf>
    <xf numFmtId="4" fontId="23" fillId="5" borderId="51" xfId="0" applyNumberFormat="1" applyFont="1" applyFill="1" applyBorder="1" applyAlignment="1" applyProtection="1">
      <alignment horizontal="right" vertical="center" wrapText="1"/>
    </xf>
    <xf numFmtId="4" fontId="23" fillId="5" borderId="52" xfId="0" applyNumberFormat="1" applyFont="1" applyFill="1" applyBorder="1" applyAlignment="1" applyProtection="1">
      <alignment horizontal="right" vertical="center" wrapText="1"/>
    </xf>
    <xf numFmtId="4" fontId="23" fillId="5" borderId="53" xfId="0" applyNumberFormat="1" applyFont="1" applyFill="1" applyBorder="1" applyAlignment="1" applyProtection="1">
      <alignment horizontal="right" vertical="center" wrapText="1"/>
    </xf>
    <xf numFmtId="0" fontId="21" fillId="5" borderId="54" xfId="0" applyFont="1" applyFill="1" applyBorder="1" applyAlignment="1" applyProtection="1">
      <alignment horizontal="center" vertical="center" wrapText="1"/>
    </xf>
    <xf numFmtId="4" fontId="23" fillId="5" borderId="54" xfId="0" applyNumberFormat="1" applyFont="1" applyFill="1" applyBorder="1" applyAlignment="1" applyProtection="1">
      <alignment horizontal="right" vertical="center" wrapText="1"/>
    </xf>
    <xf numFmtId="4" fontId="23" fillId="5" borderId="55" xfId="0" applyNumberFormat="1" applyFont="1" applyFill="1" applyBorder="1" applyAlignment="1" applyProtection="1">
      <alignment horizontal="right" vertical="center" wrapText="1"/>
    </xf>
    <xf numFmtId="0" fontId="23" fillId="6" borderId="60" xfId="0" applyFont="1" applyFill="1" applyBorder="1" applyAlignment="1" applyProtection="1">
      <alignment horizontal="center" vertical="center" wrapText="1"/>
    </xf>
    <xf numFmtId="0" fontId="21" fillId="5" borderId="25" xfId="0" applyFont="1" applyFill="1" applyBorder="1" applyAlignment="1" applyProtection="1">
      <alignment horizontal="center" vertical="center" wrapText="1"/>
    </xf>
    <xf numFmtId="4" fontId="23" fillId="5" borderId="25" xfId="0" applyNumberFormat="1" applyFont="1" applyFill="1" applyBorder="1" applyAlignment="1" applyProtection="1">
      <alignment horizontal="right" vertical="center" wrapText="1"/>
    </xf>
    <xf numFmtId="4" fontId="23" fillId="5" borderId="26" xfId="0" applyNumberFormat="1" applyFont="1" applyFill="1" applyBorder="1" applyAlignment="1" applyProtection="1">
      <alignment horizontal="right" vertical="center" wrapText="1"/>
    </xf>
    <xf numFmtId="0" fontId="21" fillId="6" borderId="57" xfId="0" applyFont="1" applyFill="1" applyBorder="1" applyAlignment="1" applyProtection="1">
      <alignment horizontal="left" vertical="center" wrapText="1"/>
    </xf>
    <xf numFmtId="0" fontId="21" fillId="6" borderId="47" xfId="0" applyFont="1" applyFill="1" applyBorder="1" applyAlignment="1" applyProtection="1">
      <alignment horizontal="left" vertical="center" wrapText="1"/>
    </xf>
    <xf numFmtId="0" fontId="21" fillId="6" borderId="6" xfId="0" applyFont="1" applyFill="1" applyBorder="1" applyAlignment="1" applyProtection="1">
      <alignment horizontal="center" vertical="center" wrapText="1"/>
    </xf>
    <xf numFmtId="0" fontId="21" fillId="6" borderId="11" xfId="0" applyFont="1" applyFill="1" applyBorder="1" applyAlignment="1" applyProtection="1">
      <alignment horizontal="center" vertical="center" wrapText="1"/>
    </xf>
    <xf numFmtId="0" fontId="21" fillId="6" borderId="12" xfId="0" applyFont="1" applyFill="1" applyBorder="1" applyAlignment="1" applyProtection="1">
      <alignment horizontal="left" vertical="center" wrapText="1"/>
    </xf>
    <xf numFmtId="0" fontId="21" fillId="6" borderId="46" xfId="0" applyFont="1" applyFill="1" applyBorder="1" applyAlignment="1" applyProtection="1">
      <alignment horizontal="center" vertical="center" wrapText="1"/>
    </xf>
    <xf numFmtId="0" fontId="23" fillId="6" borderId="65" xfId="0" applyFont="1" applyFill="1" applyBorder="1" applyAlignment="1" applyProtection="1">
      <alignment horizontal="center" vertical="center" wrapText="1"/>
    </xf>
    <xf numFmtId="0" fontId="21" fillId="6" borderId="56" xfId="0" applyFont="1" applyFill="1" applyBorder="1" applyAlignment="1" applyProtection="1">
      <alignment horizontal="center" vertical="center" wrapText="1"/>
    </xf>
    <xf numFmtId="0" fontId="14" fillId="6" borderId="67" xfId="0" applyFont="1" applyFill="1" applyBorder="1" applyProtection="1"/>
    <xf numFmtId="4" fontId="18" fillId="7" borderId="68" xfId="0" applyNumberFormat="1" applyFont="1" applyFill="1" applyBorder="1" applyAlignment="1" applyProtection="1">
      <alignment vertical="center" wrapText="1"/>
    </xf>
    <xf numFmtId="4" fontId="18" fillId="7" borderId="69" xfId="0" applyNumberFormat="1" applyFont="1" applyFill="1" applyBorder="1" applyAlignment="1" applyProtection="1">
      <alignment vertical="center" wrapText="1"/>
    </xf>
    <xf numFmtId="0" fontId="18" fillId="9" borderId="0" xfId="0" applyFont="1" applyFill="1" applyBorder="1" applyAlignment="1" applyProtection="1">
      <alignment horizontal="center"/>
    </xf>
    <xf numFmtId="0" fontId="20" fillId="9" borderId="0" xfId="0" applyFont="1" applyFill="1" applyBorder="1" applyAlignment="1" applyProtection="1">
      <alignment vertical="center" wrapText="1"/>
    </xf>
    <xf numFmtId="0" fontId="21" fillId="9" borderId="0" xfId="0" applyFont="1" applyFill="1" applyBorder="1" applyAlignment="1" applyProtection="1">
      <alignment vertical="center" wrapText="1"/>
    </xf>
    <xf numFmtId="0" fontId="20" fillId="9" borderId="0" xfId="0" applyFont="1" applyFill="1" applyBorder="1" applyAlignment="1" applyProtection="1">
      <alignment horizontal="center" vertical="center" wrapText="1"/>
    </xf>
    <xf numFmtId="0" fontId="19" fillId="9" borderId="0" xfId="0" applyFont="1" applyFill="1" applyBorder="1" applyProtection="1"/>
    <xf numFmtId="0" fontId="21" fillId="9" borderId="0" xfId="0" applyFont="1" applyFill="1" applyBorder="1" applyAlignment="1" applyProtection="1">
      <alignment horizontal="center" vertical="center" wrapText="1"/>
    </xf>
    <xf numFmtId="0" fontId="17" fillId="9" borderId="0" xfId="0" applyFont="1" applyFill="1" applyBorder="1" applyAlignment="1" applyProtection="1">
      <alignment horizontal="right"/>
    </xf>
    <xf numFmtId="0" fontId="19" fillId="9" borderId="0" xfId="0" applyFont="1" applyFill="1" applyBorder="1" applyAlignment="1" applyProtection="1">
      <alignment horizontal="center" wrapText="1"/>
    </xf>
    <xf numFmtId="0" fontId="21" fillId="4" borderId="0" xfId="0" applyFont="1" applyFill="1" applyBorder="1" applyAlignment="1" applyProtection="1">
      <alignment vertical="center" wrapText="1"/>
    </xf>
    <xf numFmtId="0" fontId="20" fillId="9" borderId="72" xfId="0" applyFont="1" applyFill="1" applyBorder="1" applyAlignment="1" applyProtection="1">
      <alignment horizontal="center" vertical="center" wrapText="1"/>
    </xf>
    <xf numFmtId="0" fontId="25" fillId="9" borderId="71" xfId="0" applyFont="1" applyFill="1" applyBorder="1" applyAlignment="1" applyProtection="1">
      <alignment horizontal="center" vertical="center" wrapText="1"/>
    </xf>
    <xf numFmtId="0" fontId="22" fillId="9" borderId="0" xfId="0" applyFont="1" applyFill="1" applyBorder="1" applyAlignment="1" applyProtection="1">
      <alignment vertical="center" wrapText="1"/>
    </xf>
    <xf numFmtId="0" fontId="17" fillId="4" borderId="39" xfId="0" applyFont="1" applyFill="1" applyBorder="1" applyAlignment="1" applyProtection="1">
      <alignment horizontal="right"/>
    </xf>
    <xf numFmtId="0" fontId="30" fillId="9" borderId="0" xfId="0" applyFont="1" applyFill="1" applyBorder="1" applyAlignment="1" applyProtection="1">
      <alignment vertical="center" wrapText="1"/>
    </xf>
    <xf numFmtId="0" fontId="21" fillId="7" borderId="3" xfId="2" applyFont="1" applyFill="1" applyBorder="1" applyAlignment="1" applyProtection="1">
      <alignment horizontal="center" vertical="center" wrapText="1"/>
    </xf>
    <xf numFmtId="0" fontId="21" fillId="7" borderId="23" xfId="2" applyFont="1" applyFill="1" applyBorder="1" applyAlignment="1" applyProtection="1">
      <alignment horizontal="center" vertical="center" wrapText="1"/>
    </xf>
    <xf numFmtId="0" fontId="21" fillId="7" borderId="25" xfId="2" applyFont="1" applyFill="1" applyBorder="1" applyAlignment="1" applyProtection="1">
      <alignment horizontal="center" vertical="center" wrapText="1"/>
    </xf>
    <xf numFmtId="0" fontId="21" fillId="7" borderId="26" xfId="2" applyFont="1" applyFill="1" applyBorder="1" applyAlignment="1" applyProtection="1">
      <alignment horizontal="center" vertical="center" wrapText="1"/>
    </xf>
    <xf numFmtId="4" fontId="23" fillId="4" borderId="16" xfId="0" applyNumberFormat="1" applyFont="1" applyFill="1" applyBorder="1" applyAlignment="1" applyProtection="1">
      <alignment horizontal="right" vertical="center" wrapText="1"/>
      <protection locked="0"/>
    </xf>
    <xf numFmtId="4" fontId="23" fillId="4" borderId="35" xfId="0" applyNumberFormat="1" applyFont="1" applyFill="1" applyBorder="1" applyAlignment="1" applyProtection="1">
      <alignment horizontal="right" vertical="center" wrapText="1"/>
      <protection locked="0"/>
    </xf>
    <xf numFmtId="4" fontId="23" fillId="4" borderId="65" xfId="0" applyNumberFormat="1" applyFont="1" applyFill="1" applyBorder="1" applyAlignment="1" applyProtection="1">
      <alignment horizontal="right" vertical="center" wrapText="1"/>
      <protection locked="0"/>
    </xf>
    <xf numFmtId="4" fontId="23" fillId="4" borderId="64" xfId="0" applyNumberFormat="1" applyFont="1" applyFill="1" applyBorder="1" applyAlignment="1" applyProtection="1">
      <alignment horizontal="right" vertical="center" wrapText="1"/>
      <protection locked="0"/>
    </xf>
    <xf numFmtId="4" fontId="23" fillId="4" borderId="60" xfId="0" applyNumberFormat="1" applyFont="1" applyFill="1" applyBorder="1" applyAlignment="1" applyProtection="1">
      <alignment horizontal="right" vertical="center" wrapText="1"/>
      <protection locked="0"/>
    </xf>
    <xf numFmtId="4" fontId="23" fillId="4" borderId="43" xfId="0" applyNumberFormat="1" applyFont="1" applyFill="1" applyBorder="1" applyAlignment="1" applyProtection="1">
      <alignment horizontal="right" vertical="center" wrapText="1"/>
      <protection locked="0"/>
    </xf>
    <xf numFmtId="0" fontId="19" fillId="4" borderId="0" xfId="0" applyFont="1" applyFill="1" applyBorder="1" applyAlignment="1" applyProtection="1">
      <alignment horizontal="center" wrapText="1"/>
    </xf>
    <xf numFmtId="0" fontId="9" fillId="4" borderId="0" xfId="0" applyFont="1" applyFill="1" applyAlignment="1" applyProtection="1">
      <alignment vertical="center" wrapText="1"/>
    </xf>
    <xf numFmtId="0" fontId="11" fillId="4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vertical="center"/>
    </xf>
    <xf numFmtId="0" fontId="15" fillId="4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vertical="center" wrapText="1"/>
    </xf>
    <xf numFmtId="0" fontId="9" fillId="3" borderId="0" xfId="0" applyFont="1" applyFill="1" applyAlignment="1" applyProtection="1">
      <alignment vertical="center" wrapText="1"/>
    </xf>
    <xf numFmtId="0" fontId="41" fillId="11" borderId="76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</xf>
    <xf numFmtId="0" fontId="40" fillId="11" borderId="74" xfId="0" applyFont="1" applyFill="1" applyBorder="1" applyAlignment="1" applyProtection="1">
      <alignment horizontal="center" vertical="center"/>
    </xf>
    <xf numFmtId="0" fontId="40" fillId="11" borderId="76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 wrapText="1"/>
    </xf>
    <xf numFmtId="0" fontId="43" fillId="10" borderId="73" xfId="0" applyFont="1" applyFill="1" applyBorder="1" applyAlignment="1" applyProtection="1">
      <alignment horizontal="right" vertical="center" wrapText="1" indent="1"/>
    </xf>
    <xf numFmtId="0" fontId="40" fillId="10" borderId="73" xfId="0" applyFont="1" applyFill="1" applyBorder="1" applyAlignment="1" applyProtection="1">
      <alignment horizontal="right" vertical="center" wrapText="1" indent="1"/>
    </xf>
    <xf numFmtId="0" fontId="17" fillId="4" borderId="85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vertical="center" wrapText="1"/>
    </xf>
    <xf numFmtId="14" fontId="23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0" fontId="19" fillId="4" borderId="0" xfId="0" applyFont="1" applyFill="1" applyBorder="1" applyAlignment="1" applyProtection="1">
      <alignment vertical="center"/>
    </xf>
    <xf numFmtId="0" fontId="41" fillId="10" borderId="89" xfId="0" applyFont="1" applyFill="1" applyBorder="1" applyAlignment="1" applyProtection="1">
      <alignment horizontal="center" vertical="center"/>
    </xf>
    <xf numFmtId="0" fontId="41" fillId="10" borderId="82" xfId="0" applyFont="1" applyFill="1" applyBorder="1" applyAlignment="1" applyProtection="1">
      <alignment horizontal="center" vertical="center"/>
    </xf>
    <xf numFmtId="4" fontId="23" fillId="0" borderId="0" xfId="0" applyNumberFormat="1" applyFont="1" applyFill="1" applyBorder="1" applyAlignment="1" applyProtection="1">
      <alignment horizontal="right" vertical="center" wrapText="1"/>
    </xf>
    <xf numFmtId="0" fontId="23" fillId="0" borderId="0" xfId="0" applyFont="1" applyFill="1" applyBorder="1" applyAlignment="1" applyProtection="1">
      <alignment horizontal="center" vertical="center"/>
    </xf>
    <xf numFmtId="164" fontId="23" fillId="0" borderId="0" xfId="0" applyNumberFormat="1" applyFont="1" applyFill="1" applyBorder="1" applyAlignment="1" applyProtection="1">
      <alignment horizontal="right" vertical="center" wrapText="1"/>
    </xf>
    <xf numFmtId="4" fontId="20" fillId="6" borderId="87" xfId="0" applyNumberFormat="1" applyFont="1" applyFill="1" applyBorder="1" applyAlignment="1" applyProtection="1">
      <alignment horizontal="center" vertical="center" wrapText="1"/>
    </xf>
    <xf numFmtId="0" fontId="19" fillId="6" borderId="78" xfId="0" applyFont="1" applyFill="1" applyBorder="1" applyAlignment="1" applyProtection="1">
      <alignment vertical="center"/>
    </xf>
    <xf numFmtId="4" fontId="20" fillId="8" borderId="101" xfId="0" applyNumberFormat="1" applyFont="1" applyFill="1" applyBorder="1" applyAlignment="1" applyProtection="1">
      <alignment horizontal="center" vertical="center" wrapText="1"/>
    </xf>
    <xf numFmtId="0" fontId="20" fillId="4" borderId="89" xfId="0" applyFont="1" applyFill="1" applyBorder="1" applyAlignment="1" applyProtection="1">
      <alignment vertical="center" wrapText="1"/>
    </xf>
    <xf numFmtId="0" fontId="9" fillId="4" borderId="89" xfId="0" applyFont="1" applyFill="1" applyBorder="1" applyAlignment="1" applyProtection="1">
      <alignment vertical="center" wrapText="1"/>
    </xf>
    <xf numFmtId="0" fontId="19" fillId="4" borderId="89" xfId="0" applyFont="1" applyFill="1" applyBorder="1" applyAlignment="1" applyProtection="1">
      <alignment vertical="center"/>
    </xf>
    <xf numFmtId="0" fontId="25" fillId="4" borderId="89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4" borderId="0" xfId="0" applyFont="1" applyFill="1" applyBorder="1" applyAlignment="1" applyProtection="1">
      <alignment vertical="center"/>
    </xf>
    <xf numFmtId="0" fontId="23" fillId="4" borderId="0" xfId="0" applyFont="1" applyFill="1" applyBorder="1" applyAlignment="1" applyProtection="1">
      <alignment horizontal="left" vertical="center" indent="1"/>
    </xf>
    <xf numFmtId="0" fontId="17" fillId="4" borderId="0" xfId="0" applyFont="1" applyFill="1" applyBorder="1" applyAlignment="1" applyProtection="1">
      <alignment horizontal="left" vertical="center" indent="1"/>
    </xf>
    <xf numFmtId="0" fontId="25" fillId="4" borderId="108" xfId="0" applyFont="1" applyFill="1" applyBorder="1" applyAlignment="1" applyProtection="1">
      <alignment horizontal="right" vertical="center" indent="1"/>
    </xf>
    <xf numFmtId="0" fontId="25" fillId="0" borderId="0" xfId="0" applyFont="1" applyFill="1" applyBorder="1" applyAlignment="1" applyProtection="1">
      <alignment horizontal="left" vertical="center"/>
    </xf>
    <xf numFmtId="0" fontId="25" fillId="4" borderId="0" xfId="0" applyFont="1" applyFill="1" applyBorder="1" applyAlignment="1" applyProtection="1">
      <alignment horizontal="right" vertical="center" indent="1"/>
    </xf>
    <xf numFmtId="0" fontId="5" fillId="4" borderId="0" xfId="0" applyFont="1" applyFill="1" applyBorder="1" applyAlignment="1" applyProtection="1">
      <alignment horizontal="center" vertical="center"/>
    </xf>
    <xf numFmtId="0" fontId="25" fillId="4" borderId="0" xfId="0" applyFont="1" applyFill="1" applyBorder="1" applyAlignment="1" applyProtection="1">
      <alignment horizontal="left" vertical="center"/>
    </xf>
    <xf numFmtId="0" fontId="21" fillId="4" borderId="0" xfId="0" applyFont="1" applyFill="1" applyBorder="1" applyAlignment="1" applyProtection="1">
      <alignment horizontal="right" vertical="center"/>
    </xf>
    <xf numFmtId="0" fontId="9" fillId="4" borderId="0" xfId="0" applyFont="1" applyFill="1" applyAlignment="1" applyProtection="1">
      <alignment horizontal="center" vertical="center" wrapText="1"/>
    </xf>
    <xf numFmtId="0" fontId="19" fillId="10" borderId="113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center" vertical="center" wrapText="1"/>
    </xf>
    <xf numFmtId="0" fontId="17" fillId="7" borderId="118" xfId="2" applyFont="1" applyFill="1" applyBorder="1" applyAlignment="1" applyProtection="1">
      <alignment horizontal="center" vertical="center" wrapText="1"/>
    </xf>
    <xf numFmtId="0" fontId="17" fillId="7" borderId="119" xfId="2" applyFont="1" applyFill="1" applyBorder="1" applyAlignment="1" applyProtection="1">
      <alignment horizontal="center" vertical="center" wrapText="1"/>
    </xf>
    <xf numFmtId="0" fontId="23" fillId="10" borderId="73" xfId="0" applyFont="1" applyFill="1" applyBorder="1" applyAlignment="1" applyProtection="1">
      <alignment vertical="center"/>
    </xf>
    <xf numFmtId="0" fontId="17" fillId="7" borderId="123" xfId="2" applyFont="1" applyFill="1" applyBorder="1" applyAlignment="1" applyProtection="1">
      <alignment horizontal="center" vertical="center" wrapText="1"/>
    </xf>
    <xf numFmtId="0" fontId="17" fillId="7" borderId="120" xfId="2" applyFont="1" applyFill="1" applyBorder="1" applyAlignment="1" applyProtection="1">
      <alignment horizontal="center" vertical="center" wrapText="1"/>
    </xf>
    <xf numFmtId="0" fontId="17" fillId="7" borderId="121" xfId="2" applyFont="1" applyFill="1" applyBorder="1" applyAlignment="1" applyProtection="1">
      <alignment horizontal="center" vertical="center" wrapText="1"/>
    </xf>
    <xf numFmtId="0" fontId="17" fillId="7" borderId="124" xfId="2" applyFont="1" applyFill="1" applyBorder="1" applyAlignment="1" applyProtection="1">
      <alignment horizontal="center" vertical="center" wrapText="1"/>
    </xf>
    <xf numFmtId="0" fontId="20" fillId="7" borderId="133" xfId="0" applyFont="1" applyFill="1" applyBorder="1" applyAlignment="1" applyProtection="1">
      <alignment horizontal="center" vertical="center" wrapText="1"/>
    </xf>
    <xf numFmtId="165" fontId="23" fillId="4" borderId="127" xfId="0" applyNumberFormat="1" applyFont="1" applyFill="1" applyBorder="1" applyAlignment="1" applyProtection="1">
      <alignment horizontal="right" vertical="center" wrapText="1"/>
    </xf>
    <xf numFmtId="165" fontId="23" fillId="4" borderId="128" xfId="0" applyNumberFormat="1" applyFont="1" applyFill="1" applyBorder="1" applyAlignment="1" applyProtection="1">
      <alignment horizontal="right" vertical="center" wrapText="1"/>
    </xf>
    <xf numFmtId="165" fontId="23" fillId="10" borderId="115" xfId="0" applyNumberFormat="1" applyFont="1" applyFill="1" applyBorder="1" applyAlignment="1" applyProtection="1">
      <alignment horizontal="right" vertical="center"/>
    </xf>
    <xf numFmtId="165" fontId="23" fillId="4" borderId="144" xfId="0" applyNumberFormat="1" applyFont="1" applyFill="1" applyBorder="1" applyAlignment="1" applyProtection="1">
      <alignment horizontal="right" vertical="center" wrapText="1"/>
    </xf>
    <xf numFmtId="0" fontId="27" fillId="6" borderId="88" xfId="0" applyFont="1" applyFill="1" applyBorder="1" applyAlignment="1" applyProtection="1">
      <alignment horizontal="center" vertical="center" wrapText="1"/>
    </xf>
    <xf numFmtId="165" fontId="23" fillId="6" borderId="158" xfId="0" applyNumberFormat="1" applyFont="1" applyFill="1" applyBorder="1" applyAlignment="1" applyProtection="1">
      <alignment horizontal="right" vertical="center" wrapText="1"/>
    </xf>
    <xf numFmtId="165" fontId="23" fillId="6" borderId="159" xfId="0" applyNumberFormat="1" applyFont="1" applyFill="1" applyBorder="1" applyAlignment="1" applyProtection="1">
      <alignment horizontal="right" vertical="center" wrapText="1"/>
    </xf>
    <xf numFmtId="165" fontId="23" fillId="10" borderId="88" xfId="0" applyNumberFormat="1" applyFont="1" applyFill="1" applyBorder="1" applyAlignment="1" applyProtection="1">
      <alignment horizontal="right" vertical="center"/>
    </xf>
    <xf numFmtId="165" fontId="23" fillId="6" borderId="160" xfId="0" applyNumberFormat="1" applyFont="1" applyFill="1" applyBorder="1" applyAlignment="1" applyProtection="1">
      <alignment horizontal="right" vertical="center" wrapText="1"/>
    </xf>
    <xf numFmtId="0" fontId="20" fillId="7" borderId="154" xfId="0" applyFont="1" applyFill="1" applyBorder="1" applyAlignment="1" applyProtection="1">
      <alignment horizontal="center" vertical="center" wrapText="1"/>
    </xf>
    <xf numFmtId="165" fontId="23" fillId="4" borderId="155" xfId="0" applyNumberFormat="1" applyFont="1" applyFill="1" applyBorder="1" applyAlignment="1" applyProtection="1">
      <alignment horizontal="right" vertical="center" wrapText="1"/>
    </xf>
    <xf numFmtId="165" fontId="23" fillId="4" borderId="156" xfId="0" applyNumberFormat="1" applyFont="1" applyFill="1" applyBorder="1" applyAlignment="1" applyProtection="1">
      <alignment horizontal="right" vertical="center" wrapText="1"/>
    </xf>
    <xf numFmtId="165" fontId="23" fillId="4" borderId="157" xfId="0" applyNumberFormat="1" applyFont="1" applyFill="1" applyBorder="1" applyAlignment="1" applyProtection="1">
      <alignment horizontal="right" vertical="center" wrapText="1"/>
    </xf>
    <xf numFmtId="0" fontId="27" fillId="6" borderId="98" xfId="0" applyFont="1" applyFill="1" applyBorder="1" applyAlignment="1" applyProtection="1">
      <alignment horizontal="center" vertical="center" wrapText="1"/>
    </xf>
    <xf numFmtId="0" fontId="27" fillId="6" borderId="84" xfId="0" applyFont="1" applyFill="1" applyBorder="1" applyAlignment="1" applyProtection="1">
      <alignment horizontal="center" vertical="center" wrapText="1"/>
    </xf>
    <xf numFmtId="165" fontId="23" fillId="6" borderId="129" xfId="0" applyNumberFormat="1" applyFont="1" applyFill="1" applyBorder="1" applyAlignment="1" applyProtection="1">
      <alignment horizontal="right" vertical="center" wrapText="1"/>
    </xf>
    <xf numFmtId="165" fontId="23" fillId="6" borderId="130" xfId="0" applyNumberFormat="1" applyFont="1" applyFill="1" applyBorder="1" applyAlignment="1" applyProtection="1">
      <alignment horizontal="right" vertical="center" wrapText="1"/>
    </xf>
    <xf numFmtId="165" fontId="23" fillId="6" borderId="145" xfId="0" applyNumberFormat="1" applyFont="1" applyFill="1" applyBorder="1" applyAlignment="1" applyProtection="1">
      <alignment horizontal="right" vertical="center" wrapText="1"/>
    </xf>
    <xf numFmtId="0" fontId="20" fillId="5" borderId="132" xfId="0" applyFont="1" applyFill="1" applyBorder="1" applyAlignment="1" applyProtection="1">
      <alignment horizontal="center" vertical="center" wrapText="1"/>
    </xf>
    <xf numFmtId="165" fontId="23" fillId="5" borderId="125" xfId="0" applyNumberFormat="1" applyFont="1" applyFill="1" applyBorder="1" applyAlignment="1" applyProtection="1">
      <alignment horizontal="right" vertical="center" wrapText="1"/>
    </xf>
    <xf numFmtId="165" fontId="23" fillId="5" borderId="126" xfId="0" applyNumberFormat="1" applyFont="1" applyFill="1" applyBorder="1" applyAlignment="1" applyProtection="1">
      <alignment horizontal="right" vertical="center" wrapText="1"/>
    </xf>
    <xf numFmtId="165" fontId="23" fillId="5" borderId="142" xfId="0" applyNumberFormat="1" applyFont="1" applyFill="1" applyBorder="1" applyAlignment="1" applyProtection="1">
      <alignment horizontal="right" vertical="center" wrapText="1"/>
    </xf>
    <xf numFmtId="0" fontId="20" fillId="5" borderId="133" xfId="0" applyFont="1" applyFill="1" applyBorder="1" applyAlignment="1" applyProtection="1">
      <alignment horizontal="center" vertical="center" wrapText="1"/>
    </xf>
    <xf numFmtId="165" fontId="23" fillId="5" borderId="127" xfId="0" applyNumberFormat="1" applyFont="1" applyFill="1" applyBorder="1" applyAlignment="1" applyProtection="1">
      <alignment horizontal="right" vertical="center" wrapText="1"/>
    </xf>
    <xf numFmtId="165" fontId="23" fillId="5" borderId="128" xfId="0" applyNumberFormat="1" applyFont="1" applyFill="1" applyBorder="1" applyAlignment="1" applyProtection="1">
      <alignment horizontal="right" vertical="center" wrapText="1"/>
    </xf>
    <xf numFmtId="165" fontId="23" fillId="5" borderId="144" xfId="0" applyNumberFormat="1" applyFont="1" applyFill="1" applyBorder="1" applyAlignment="1" applyProtection="1">
      <alignment horizontal="right" vertical="center" wrapText="1"/>
    </xf>
    <xf numFmtId="165" fontId="23" fillId="5" borderId="170" xfId="0" applyNumberFormat="1" applyFont="1" applyFill="1" applyBorder="1" applyAlignment="1" applyProtection="1">
      <alignment horizontal="right" vertical="center" wrapText="1"/>
    </xf>
    <xf numFmtId="165" fontId="23" fillId="5" borderId="171" xfId="0" applyNumberFormat="1" applyFont="1" applyFill="1" applyBorder="1" applyAlignment="1" applyProtection="1">
      <alignment horizontal="right" vertical="center" wrapText="1"/>
    </xf>
    <xf numFmtId="165" fontId="23" fillId="5" borderId="150" xfId="0" applyNumberFormat="1" applyFont="1" applyFill="1" applyBorder="1" applyAlignment="1" applyProtection="1">
      <alignment horizontal="right" vertical="center" wrapText="1"/>
    </xf>
    <xf numFmtId="165" fontId="23" fillId="5" borderId="151" xfId="0" applyNumberFormat="1" applyFont="1" applyFill="1" applyBorder="1" applyAlignment="1" applyProtection="1">
      <alignment horizontal="right" vertical="center" wrapText="1"/>
    </xf>
    <xf numFmtId="165" fontId="23" fillId="10" borderId="152" xfId="0" applyNumberFormat="1" applyFont="1" applyFill="1" applyBorder="1" applyAlignment="1" applyProtection="1">
      <alignment horizontal="right" vertical="center"/>
    </xf>
    <xf numFmtId="165" fontId="23" fillId="5" borderId="153" xfId="0" applyNumberFormat="1" applyFont="1" applyFill="1" applyBorder="1" applyAlignment="1" applyProtection="1">
      <alignment horizontal="right" vertical="center" wrapText="1"/>
    </xf>
    <xf numFmtId="0" fontId="20" fillId="7" borderId="161" xfId="0" applyFont="1" applyFill="1" applyBorder="1" applyAlignment="1" applyProtection="1">
      <alignment horizontal="center" vertical="center" wrapText="1"/>
    </xf>
    <xf numFmtId="165" fontId="23" fillId="4" borderId="162" xfId="0" applyNumberFormat="1" applyFont="1" applyFill="1" applyBorder="1" applyAlignment="1" applyProtection="1">
      <alignment horizontal="right" vertical="center" wrapText="1"/>
    </xf>
    <xf numFmtId="165" fontId="23" fillId="4" borderId="163" xfId="0" applyNumberFormat="1" applyFont="1" applyFill="1" applyBorder="1" applyAlignment="1" applyProtection="1">
      <alignment horizontal="right" vertical="center" wrapText="1"/>
    </xf>
    <xf numFmtId="165" fontId="23" fillId="10" borderId="114" xfId="0" applyNumberFormat="1" applyFont="1" applyFill="1" applyBorder="1" applyAlignment="1" applyProtection="1">
      <alignment horizontal="right" vertical="center"/>
    </xf>
    <xf numFmtId="165" fontId="23" fillId="4" borderId="164" xfId="0" applyNumberFormat="1" applyFont="1" applyFill="1" applyBorder="1" applyAlignment="1" applyProtection="1">
      <alignment horizontal="right" vertical="center" wrapText="1"/>
    </xf>
    <xf numFmtId="0" fontId="20" fillId="6" borderId="91" xfId="0" applyFont="1" applyFill="1" applyBorder="1" applyAlignment="1" applyProtection="1">
      <alignment horizontal="center" vertical="center" wrapText="1"/>
    </xf>
    <xf numFmtId="0" fontId="20" fillId="6" borderId="92" xfId="0" applyFont="1" applyFill="1" applyBorder="1" applyAlignment="1" applyProtection="1">
      <alignment horizontal="left" vertical="center" wrapText="1"/>
    </xf>
    <xf numFmtId="165" fontId="23" fillId="6" borderId="127" xfId="0" applyNumberFormat="1" applyFont="1" applyFill="1" applyBorder="1" applyAlignment="1" applyProtection="1">
      <alignment horizontal="right" vertical="center" wrapText="1"/>
    </xf>
    <xf numFmtId="165" fontId="23" fillId="6" borderId="144" xfId="0" applyNumberFormat="1" applyFont="1" applyFill="1" applyBorder="1" applyAlignment="1" applyProtection="1">
      <alignment horizontal="right" vertical="center" wrapText="1"/>
    </xf>
    <xf numFmtId="0" fontId="20" fillId="6" borderId="103" xfId="0" applyFont="1" applyFill="1" applyBorder="1" applyAlignment="1" applyProtection="1">
      <alignment horizontal="center" vertical="center" wrapText="1"/>
    </xf>
    <xf numFmtId="0" fontId="20" fillId="6" borderId="104" xfId="0" applyFont="1" applyFill="1" applyBorder="1" applyAlignment="1" applyProtection="1">
      <alignment horizontal="left" vertical="center" wrapText="1"/>
    </xf>
    <xf numFmtId="0" fontId="27" fillId="5" borderId="149" xfId="0" applyFont="1" applyFill="1" applyBorder="1" applyAlignment="1" applyProtection="1">
      <alignment horizontal="center" vertical="center" wrapText="1"/>
    </xf>
    <xf numFmtId="0" fontId="20" fillId="6" borderId="172" xfId="0" applyFont="1" applyFill="1" applyBorder="1" applyAlignment="1" applyProtection="1">
      <alignment horizontal="center" vertical="center" wrapText="1"/>
    </xf>
    <xf numFmtId="0" fontId="20" fillId="6" borderId="169" xfId="0" applyFont="1" applyFill="1" applyBorder="1" applyAlignment="1" applyProtection="1">
      <alignment horizontal="left" vertical="center" wrapText="1"/>
    </xf>
    <xf numFmtId="0" fontId="27" fillId="6" borderId="169" xfId="0" applyFont="1" applyFill="1" applyBorder="1" applyAlignment="1" applyProtection="1">
      <alignment horizontal="center" vertical="center" wrapText="1"/>
    </xf>
    <xf numFmtId="0" fontId="20" fillId="6" borderId="90" xfId="0" applyFont="1" applyFill="1" applyBorder="1" applyAlignment="1" applyProtection="1">
      <alignment horizontal="center" vertical="center" wrapText="1"/>
    </xf>
    <xf numFmtId="0" fontId="20" fillId="6" borderId="102" xfId="0" applyFont="1" applyFill="1" applyBorder="1" applyAlignment="1" applyProtection="1">
      <alignment horizontal="center" vertical="center" wrapText="1"/>
    </xf>
    <xf numFmtId="0" fontId="27" fillId="6" borderId="78" xfId="0" applyFont="1" applyFill="1" applyBorder="1" applyAlignment="1" applyProtection="1">
      <alignment horizontal="center" vertical="center" wrapText="1"/>
    </xf>
    <xf numFmtId="0" fontId="27" fillId="5" borderId="179" xfId="0" applyFont="1" applyFill="1" applyBorder="1" applyAlignment="1" applyProtection="1">
      <alignment horizontal="center" vertical="center" wrapText="1"/>
    </xf>
    <xf numFmtId="165" fontId="23" fillId="5" borderId="180" xfId="0" applyNumberFormat="1" applyFont="1" applyFill="1" applyBorder="1" applyAlignment="1" applyProtection="1">
      <alignment horizontal="right" vertical="center" wrapText="1"/>
    </xf>
    <xf numFmtId="165" fontId="23" fillId="5" borderId="182" xfId="0" applyNumberFormat="1" applyFont="1" applyFill="1" applyBorder="1" applyAlignment="1" applyProtection="1">
      <alignment horizontal="right" vertical="center" wrapText="1"/>
    </xf>
    <xf numFmtId="165" fontId="23" fillId="10" borderId="179" xfId="0" applyNumberFormat="1" applyFont="1" applyFill="1" applyBorder="1" applyAlignment="1" applyProtection="1">
      <alignment horizontal="right" vertical="center"/>
    </xf>
    <xf numFmtId="165" fontId="23" fillId="5" borderId="181" xfId="0" applyNumberFormat="1" applyFont="1" applyFill="1" applyBorder="1" applyAlignment="1" applyProtection="1">
      <alignment horizontal="right" vertical="center" wrapText="1"/>
    </xf>
    <xf numFmtId="165" fontId="23" fillId="6" borderId="116" xfId="0" applyNumberFormat="1" applyFont="1" applyFill="1" applyBorder="1" applyAlignment="1" applyProtection="1">
      <alignment horizontal="right" vertical="center" wrapText="1"/>
    </xf>
    <xf numFmtId="165" fontId="23" fillId="6" borderId="117" xfId="0" applyNumberFormat="1" applyFont="1" applyFill="1" applyBorder="1" applyAlignment="1" applyProtection="1">
      <alignment horizontal="right" vertical="center" wrapText="1"/>
    </xf>
    <xf numFmtId="165" fontId="23" fillId="10" borderId="173" xfId="0" applyNumberFormat="1" applyFont="1" applyFill="1" applyBorder="1" applyAlignment="1" applyProtection="1">
      <alignment horizontal="right" vertical="center"/>
    </xf>
    <xf numFmtId="165" fontId="23" fillId="6" borderId="122" xfId="0" applyNumberFormat="1" applyFont="1" applyFill="1" applyBorder="1" applyAlignment="1" applyProtection="1">
      <alignment horizontal="right" vertical="center" wrapText="1"/>
    </xf>
    <xf numFmtId="0" fontId="8" fillId="4" borderId="0" xfId="0" applyFont="1" applyFill="1" applyAlignment="1" applyProtection="1">
      <alignment vertical="center"/>
    </xf>
    <xf numFmtId="165" fontId="2" fillId="4" borderId="0" xfId="0" applyNumberFormat="1" applyFont="1" applyFill="1" applyAlignment="1" applyProtection="1">
      <alignment horizontal="right" vertical="center"/>
    </xf>
    <xf numFmtId="0" fontId="8" fillId="3" borderId="0" xfId="0" applyFont="1" applyFill="1" applyAlignment="1" applyProtection="1">
      <alignment vertical="center"/>
    </xf>
    <xf numFmtId="165" fontId="23" fillId="5" borderId="183" xfId="0" applyNumberFormat="1" applyFont="1" applyFill="1" applyBorder="1" applyAlignment="1" applyProtection="1">
      <alignment horizontal="right" vertical="center" wrapText="1"/>
    </xf>
    <xf numFmtId="165" fontId="23" fillId="5" borderId="184" xfId="0" applyNumberFormat="1" applyFont="1" applyFill="1" applyBorder="1" applyAlignment="1" applyProtection="1">
      <alignment horizontal="right" vertical="center" wrapText="1"/>
    </xf>
    <xf numFmtId="165" fontId="23" fillId="5" borderId="185" xfId="0" applyNumberFormat="1" applyFont="1" applyFill="1" applyBorder="1" applyAlignment="1" applyProtection="1">
      <alignment horizontal="right" vertical="center" wrapText="1"/>
    </xf>
    <xf numFmtId="0" fontId="18" fillId="4" borderId="73" xfId="0" applyFont="1" applyFill="1" applyBorder="1" applyAlignment="1" applyProtection="1">
      <alignment horizontal="center" vertical="center" wrapText="1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14" fontId="36" fillId="0" borderId="73" xfId="0" applyNumberFormat="1" applyFont="1" applyBorder="1" applyAlignment="1" applyProtection="1">
      <alignment horizontal="center" vertical="center"/>
      <protection locked="0"/>
    </xf>
    <xf numFmtId="0" fontId="21" fillId="2" borderId="88" xfId="0" applyFont="1" applyFill="1" applyBorder="1" applyAlignment="1" applyProtection="1">
      <alignment horizontal="center" vertical="center" wrapText="1"/>
      <protection locked="0"/>
    </xf>
    <xf numFmtId="0" fontId="21" fillId="2" borderId="99" xfId="0" applyFont="1" applyFill="1" applyBorder="1" applyAlignment="1" applyProtection="1">
      <alignment horizontal="center" vertical="center" wrapText="1"/>
      <protection locked="0"/>
    </xf>
    <xf numFmtId="0" fontId="21" fillId="2" borderId="100" xfId="0" applyFont="1" applyFill="1" applyBorder="1" applyAlignment="1" applyProtection="1">
      <alignment horizontal="center" vertical="center" wrapText="1"/>
      <protection locked="0"/>
    </xf>
    <xf numFmtId="9" fontId="5" fillId="4" borderId="0" xfId="0" applyNumberFormat="1" applyFont="1" applyFill="1" applyBorder="1" applyAlignment="1" applyProtection="1">
      <alignment horizontal="center" vertical="center"/>
      <protection locked="0"/>
    </xf>
    <xf numFmtId="0" fontId="5" fillId="4" borderId="105" xfId="0" applyFont="1" applyFill="1" applyBorder="1" applyAlignment="1" applyProtection="1">
      <alignment horizontal="center" vertical="center"/>
      <protection locked="0"/>
    </xf>
    <xf numFmtId="0" fontId="19" fillId="4" borderId="85" xfId="0" applyFont="1" applyFill="1" applyBorder="1" applyAlignment="1" applyProtection="1">
      <alignment horizontal="center" vertical="center" wrapText="1"/>
    </xf>
    <xf numFmtId="167" fontId="20" fillId="6" borderId="86" xfId="0" applyNumberFormat="1" applyFont="1" applyFill="1" applyBorder="1" applyAlignment="1" applyProtection="1">
      <alignment horizontal="right" vertical="center" wrapText="1"/>
    </xf>
    <xf numFmtId="167" fontId="20" fillId="6" borderId="87" xfId="0" applyNumberFormat="1" applyFont="1" applyFill="1" applyBorder="1" applyAlignment="1" applyProtection="1">
      <alignment horizontal="right" vertical="center" wrapText="1"/>
    </xf>
    <xf numFmtId="167" fontId="20" fillId="6" borderId="99" xfId="0" applyNumberFormat="1" applyFont="1" applyFill="1" applyBorder="1" applyAlignment="1" applyProtection="1">
      <alignment horizontal="right" vertical="center" wrapText="1"/>
    </xf>
    <xf numFmtId="167" fontId="20" fillId="6" borderId="100" xfId="0" applyNumberFormat="1" applyFont="1" applyFill="1" applyBorder="1" applyAlignment="1" applyProtection="1">
      <alignment horizontal="right" vertical="center" wrapText="1"/>
    </xf>
    <xf numFmtId="167" fontId="20" fillId="8" borderId="87" xfId="0" applyNumberFormat="1" applyFont="1" applyFill="1" applyBorder="1" applyAlignment="1" applyProtection="1">
      <alignment horizontal="right" vertical="center" wrapText="1"/>
    </xf>
    <xf numFmtId="167" fontId="20" fillId="8" borderId="101" xfId="0" applyNumberFormat="1" applyFont="1" applyFill="1" applyBorder="1" applyAlignment="1" applyProtection="1">
      <alignment horizontal="right" vertical="center" wrapText="1"/>
    </xf>
    <xf numFmtId="4" fontId="23" fillId="4" borderId="16" xfId="0" applyNumberFormat="1" applyFont="1" applyFill="1" applyBorder="1" applyAlignment="1" applyProtection="1">
      <alignment horizontal="right" vertical="center" wrapText="1"/>
    </xf>
    <xf numFmtId="4" fontId="23" fillId="4" borderId="35" xfId="0" applyNumberFormat="1" applyFont="1" applyFill="1" applyBorder="1" applyAlignment="1" applyProtection="1">
      <alignment horizontal="right" vertical="center" wrapText="1"/>
    </xf>
    <xf numFmtId="0" fontId="18" fillId="5" borderId="177" xfId="0" applyFont="1" applyFill="1" applyBorder="1" applyAlignment="1" applyProtection="1">
      <alignment horizontal="center" vertical="center" wrapText="1"/>
    </xf>
    <xf numFmtId="0" fontId="18" fillId="5" borderId="178" xfId="0" applyFont="1" applyFill="1" applyBorder="1" applyAlignment="1" applyProtection="1">
      <alignment horizontal="center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166" fontId="5" fillId="4" borderId="106" xfId="0" applyNumberFormat="1" applyFont="1" applyFill="1" applyBorder="1" applyAlignment="1" applyProtection="1">
      <alignment horizontal="center" vertical="center"/>
      <protection locked="0"/>
    </xf>
    <xf numFmtId="166" fontId="5" fillId="4" borderId="107" xfId="0" applyNumberFormat="1" applyFont="1" applyFill="1" applyBorder="1" applyAlignment="1" applyProtection="1">
      <alignment horizontal="center" vertical="center"/>
      <protection locked="0"/>
    </xf>
    <xf numFmtId="0" fontId="25" fillId="4" borderId="97" xfId="0" applyFont="1" applyFill="1" applyBorder="1" applyAlignment="1" applyProtection="1">
      <alignment horizontal="left" vertical="center"/>
    </xf>
    <xf numFmtId="0" fontId="23" fillId="4" borderId="0" xfId="0" applyFont="1" applyFill="1" applyBorder="1" applyAlignment="1" applyProtection="1">
      <alignment horizontal="left" vertical="center"/>
    </xf>
    <xf numFmtId="0" fontId="23" fillId="4" borderId="0" xfId="0" applyFont="1" applyFill="1" applyBorder="1" applyAlignment="1" applyProtection="1">
      <alignment horizontal="left" vertical="center" wrapText="1"/>
    </xf>
    <xf numFmtId="0" fontId="18" fillId="5" borderId="174" xfId="0" applyFont="1" applyFill="1" applyBorder="1" applyAlignment="1" applyProtection="1">
      <alignment horizontal="center" vertical="center" wrapText="1"/>
    </xf>
    <xf numFmtId="0" fontId="20" fillId="6" borderId="91" xfId="0" applyFont="1" applyFill="1" applyBorder="1" applyAlignment="1" applyProtection="1">
      <alignment horizontal="center" vertical="center" wrapText="1"/>
    </xf>
    <xf numFmtId="0" fontId="20" fillId="6" borderId="92" xfId="0" applyFont="1" applyFill="1" applyBorder="1" applyAlignment="1" applyProtection="1">
      <alignment horizontal="left" vertical="center" wrapText="1"/>
    </xf>
    <xf numFmtId="0" fontId="18" fillId="5" borderId="131" xfId="0" applyFont="1" applyFill="1" applyBorder="1" applyAlignment="1" applyProtection="1">
      <alignment horizontal="center" vertical="center" wrapText="1"/>
    </xf>
    <xf numFmtId="0" fontId="18" fillId="5" borderId="134" xfId="0" applyFont="1" applyFill="1" applyBorder="1" applyAlignment="1" applyProtection="1">
      <alignment horizontal="center" vertical="center" wrapText="1"/>
    </xf>
    <xf numFmtId="0" fontId="18" fillId="5" borderId="48" xfId="0" applyFont="1" applyFill="1" applyBorder="1" applyAlignment="1" applyProtection="1">
      <alignment horizontal="center" vertical="center" wrapText="1"/>
    </xf>
    <xf numFmtId="0" fontId="18" fillId="5" borderId="136" xfId="0" applyFont="1" applyFill="1" applyBorder="1" applyAlignment="1" applyProtection="1">
      <alignment horizontal="center" vertical="center" wrapText="1"/>
    </xf>
    <xf numFmtId="0" fontId="18" fillId="5" borderId="147" xfId="0" applyFont="1" applyFill="1" applyBorder="1" applyAlignment="1" applyProtection="1">
      <alignment horizontal="center" vertical="center" wrapText="1"/>
    </xf>
    <xf numFmtId="0" fontId="18" fillId="5" borderId="148" xfId="0" applyFont="1" applyFill="1" applyBorder="1" applyAlignment="1" applyProtection="1">
      <alignment horizontal="center" vertical="center" wrapText="1"/>
    </xf>
    <xf numFmtId="0" fontId="20" fillId="6" borderId="168" xfId="0" applyFont="1" applyFill="1" applyBorder="1" applyAlignment="1" applyProtection="1">
      <alignment horizontal="center" vertical="center" wrapText="1"/>
    </xf>
    <xf numFmtId="0" fontId="20" fillId="6" borderId="169" xfId="0" applyFont="1" applyFill="1" applyBorder="1" applyAlignment="1" applyProtection="1">
      <alignment horizontal="left" vertical="center" wrapText="1"/>
    </xf>
    <xf numFmtId="0" fontId="20" fillId="6" borderId="135" xfId="0" applyFont="1" applyFill="1" applyBorder="1" applyAlignment="1" applyProtection="1">
      <alignment horizontal="center" vertical="center" wrapText="1"/>
    </xf>
    <xf numFmtId="0" fontId="20" fillId="6" borderId="137" xfId="0" applyFont="1" applyFill="1" applyBorder="1" applyAlignment="1" applyProtection="1">
      <alignment horizontal="center" vertical="center" wrapText="1"/>
    </xf>
    <xf numFmtId="0" fontId="20" fillId="6" borderId="136" xfId="0" applyFont="1" applyFill="1" applyBorder="1" applyAlignment="1" applyProtection="1">
      <alignment horizontal="left" vertical="center" wrapText="1"/>
    </xf>
    <xf numFmtId="0" fontId="20" fillId="6" borderId="138" xfId="0" applyFont="1" applyFill="1" applyBorder="1" applyAlignment="1" applyProtection="1">
      <alignment horizontal="left" vertical="center" wrapText="1"/>
    </xf>
    <xf numFmtId="0" fontId="21" fillId="7" borderId="114" xfId="0" applyFont="1" applyFill="1" applyBorder="1" applyAlignment="1" applyProtection="1">
      <alignment horizontal="center" vertical="center" wrapText="1"/>
    </xf>
    <xf numFmtId="0" fontId="21" fillId="7" borderId="115" xfId="0" applyFont="1" applyFill="1" applyBorder="1" applyAlignment="1" applyProtection="1">
      <alignment horizontal="center" vertical="center" wrapText="1"/>
    </xf>
    <xf numFmtId="0" fontId="21" fillId="7" borderId="80" xfId="0" applyFont="1" applyFill="1" applyBorder="1" applyAlignment="1" applyProtection="1">
      <alignment horizontal="center" vertical="center" wrapText="1"/>
    </xf>
    <xf numFmtId="0" fontId="21" fillId="4" borderId="112" xfId="0" applyFont="1" applyFill="1" applyBorder="1" applyAlignment="1" applyProtection="1">
      <alignment horizontal="right" vertical="center"/>
    </xf>
    <xf numFmtId="0" fontId="20" fillId="6" borderId="186" xfId="0" applyFont="1" applyFill="1" applyBorder="1" applyAlignment="1" applyProtection="1">
      <alignment horizontal="center" vertical="center" wrapText="1"/>
    </xf>
    <xf numFmtId="0" fontId="20" fillId="6" borderId="187" xfId="0" applyFont="1" applyFill="1" applyBorder="1" applyAlignment="1" applyProtection="1">
      <alignment horizontal="left" vertical="center" wrapText="1"/>
    </xf>
    <xf numFmtId="0" fontId="17" fillId="4" borderId="112" xfId="0" applyFont="1" applyFill="1" applyBorder="1" applyAlignment="1" applyProtection="1">
      <alignment horizontal="left" vertical="center" indent="1"/>
    </xf>
    <xf numFmtId="0" fontId="21" fillId="7" borderId="116" xfId="0" applyFont="1" applyFill="1" applyBorder="1" applyAlignment="1" applyProtection="1">
      <alignment horizontal="center" vertical="center" wrapText="1"/>
    </xf>
    <xf numFmtId="0" fontId="21" fillId="7" borderId="117" xfId="0" applyFont="1" applyFill="1" applyBorder="1" applyAlignment="1" applyProtection="1">
      <alignment horizontal="center" vertical="center" wrapText="1"/>
    </xf>
    <xf numFmtId="0" fontId="42" fillId="10" borderId="81" xfId="0" applyFont="1" applyFill="1" applyBorder="1" applyAlignment="1" applyProtection="1">
      <alignment horizontal="center" wrapText="1"/>
    </xf>
    <xf numFmtId="0" fontId="42" fillId="10" borderId="89" xfId="0" applyFont="1" applyFill="1" applyBorder="1" applyAlignment="1" applyProtection="1">
      <alignment horizontal="center" wrapText="1"/>
    </xf>
    <xf numFmtId="0" fontId="24" fillId="6" borderId="96" xfId="0" applyFont="1" applyFill="1" applyBorder="1" applyAlignment="1" applyProtection="1">
      <alignment horizontal="left" vertical="center" indent="1"/>
    </xf>
    <xf numFmtId="0" fontId="24" fillId="6" borderId="97" xfId="0" applyFont="1" applyFill="1" applyBorder="1" applyAlignment="1" applyProtection="1">
      <alignment horizontal="left" vertical="center" indent="1"/>
    </xf>
    <xf numFmtId="0" fontId="24" fillId="6" borderId="98" xfId="0" applyFont="1" applyFill="1" applyBorder="1" applyAlignment="1" applyProtection="1">
      <alignment horizontal="left" vertical="center" indent="1"/>
    </xf>
    <xf numFmtId="0" fontId="41" fillId="11" borderId="74" xfId="0" applyFont="1" applyFill="1" applyBorder="1" applyAlignment="1" applyProtection="1">
      <alignment horizontal="center" vertical="center" wrapText="1"/>
    </xf>
    <xf numFmtId="0" fontId="41" fillId="11" borderId="75" xfId="0" applyFont="1" applyFill="1" applyBorder="1" applyAlignment="1" applyProtection="1">
      <alignment horizontal="center" vertical="center" wrapText="1"/>
    </xf>
    <xf numFmtId="0" fontId="40" fillId="10" borderId="73" xfId="0" applyFont="1" applyFill="1" applyBorder="1" applyAlignment="1" applyProtection="1">
      <alignment horizontal="right" vertical="center" wrapText="1" indent="1"/>
    </xf>
    <xf numFmtId="0" fontId="20" fillId="4" borderId="77" xfId="0" applyFont="1" applyFill="1" applyBorder="1" applyAlignment="1" applyProtection="1">
      <alignment horizontal="center" vertical="center" wrapText="1"/>
    </xf>
    <xf numFmtId="0" fontId="24" fillId="8" borderId="96" xfId="0" applyFont="1" applyFill="1" applyBorder="1" applyAlignment="1" applyProtection="1">
      <alignment horizontal="left" vertical="center" indent="1"/>
    </xf>
    <xf numFmtId="0" fontId="24" fillId="8" borderId="97" xfId="0" applyFont="1" applyFill="1" applyBorder="1" applyAlignment="1" applyProtection="1">
      <alignment horizontal="left" vertical="center" indent="1"/>
    </xf>
    <xf numFmtId="0" fontId="24" fillId="8" borderId="98" xfId="0" applyFont="1" applyFill="1" applyBorder="1" applyAlignment="1" applyProtection="1">
      <alignment horizontal="left" vertical="center" indent="1"/>
    </xf>
    <xf numFmtId="0" fontId="24" fillId="8" borderId="102" xfId="0" applyFont="1" applyFill="1" applyBorder="1" applyAlignment="1" applyProtection="1">
      <alignment horizontal="left" vertical="center" indent="1"/>
    </xf>
    <xf numFmtId="0" fontId="24" fillId="8" borderId="103" xfId="0" applyFont="1" applyFill="1" applyBorder="1" applyAlignment="1" applyProtection="1">
      <alignment horizontal="left" vertical="center" indent="1"/>
    </xf>
    <xf numFmtId="0" fontId="24" fillId="8" borderId="104" xfId="0" applyFont="1" applyFill="1" applyBorder="1" applyAlignment="1" applyProtection="1">
      <alignment horizontal="left" vertical="center" indent="1"/>
    </xf>
    <xf numFmtId="0" fontId="24" fillId="6" borderId="95" xfId="0" applyFont="1" applyFill="1" applyBorder="1" applyAlignment="1" applyProtection="1">
      <alignment horizontal="left" vertical="center" indent="1"/>
    </xf>
    <xf numFmtId="0" fontId="24" fillId="6" borderId="93" xfId="0" applyFont="1" applyFill="1" applyBorder="1" applyAlignment="1" applyProtection="1">
      <alignment horizontal="left" vertical="center" indent="1"/>
    </xf>
    <xf numFmtId="0" fontId="24" fillId="6" borderId="94" xfId="0" applyFont="1" applyFill="1" applyBorder="1" applyAlignment="1" applyProtection="1">
      <alignment horizontal="left" vertical="center" indent="1"/>
    </xf>
    <xf numFmtId="0" fontId="19" fillId="6" borderId="85" xfId="0" applyFont="1" applyFill="1" applyBorder="1" applyAlignment="1" applyProtection="1">
      <alignment horizontal="left" vertical="center" indent="3"/>
    </xf>
    <xf numFmtId="0" fontId="19" fillId="6" borderId="0" xfId="0" applyFont="1" applyFill="1" applyBorder="1" applyAlignment="1" applyProtection="1">
      <alignment horizontal="left" vertical="center" indent="3"/>
    </xf>
    <xf numFmtId="0" fontId="25" fillId="6" borderId="96" xfId="0" applyFont="1" applyFill="1" applyBorder="1" applyAlignment="1" applyProtection="1">
      <alignment horizontal="left" vertical="center" indent="3"/>
    </xf>
    <xf numFmtId="0" fontId="25" fillId="6" borderId="97" xfId="0" applyFont="1" applyFill="1" applyBorder="1" applyAlignment="1" applyProtection="1">
      <alignment horizontal="left" vertical="center" indent="3"/>
    </xf>
    <xf numFmtId="0" fontId="25" fillId="6" borderId="98" xfId="0" applyFont="1" applyFill="1" applyBorder="1" applyAlignment="1" applyProtection="1">
      <alignment horizontal="left" vertical="center" indent="3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83" xfId="0" applyFont="1" applyFill="1" applyBorder="1" applyAlignment="1" applyProtection="1">
      <alignment horizontal="center" vertical="center" wrapText="1"/>
      <protection locked="0"/>
    </xf>
    <xf numFmtId="0" fontId="3" fillId="4" borderId="84" xfId="0" applyFont="1" applyFill="1" applyBorder="1" applyAlignment="1" applyProtection="1">
      <alignment horizontal="center" vertical="center" wrapText="1"/>
      <protection locked="0"/>
    </xf>
    <xf numFmtId="0" fontId="20" fillId="4" borderId="0" xfId="0" applyFont="1" applyFill="1" applyBorder="1" applyAlignment="1" applyProtection="1">
      <alignment horizontal="left" vertical="center" wrapText="1"/>
    </xf>
    <xf numFmtId="0" fontId="3" fillId="4" borderId="79" xfId="0" applyFont="1" applyFill="1" applyBorder="1" applyAlignment="1" applyProtection="1">
      <alignment horizontal="left" vertical="center" wrapText="1" indent="1"/>
      <protection locked="0"/>
    </xf>
    <xf numFmtId="0" fontId="3" fillId="4" borderId="80" xfId="0" applyFont="1" applyFill="1" applyBorder="1" applyAlignment="1" applyProtection="1">
      <alignment horizontal="left" vertical="center" wrapText="1" indent="1"/>
      <protection locked="0"/>
    </xf>
    <xf numFmtId="0" fontId="21" fillId="4" borderId="77" xfId="0" applyFont="1" applyFill="1" applyBorder="1" applyAlignment="1" applyProtection="1">
      <alignment horizontal="center" vertical="center" wrapText="1"/>
    </xf>
    <xf numFmtId="0" fontId="41" fillId="10" borderId="79" xfId="0" applyFont="1" applyFill="1" applyBorder="1" applyAlignment="1" applyProtection="1">
      <alignment horizontal="center" vertical="center" wrapText="1"/>
    </xf>
    <xf numFmtId="0" fontId="41" fillId="10" borderId="80" xfId="0" applyFont="1" applyFill="1" applyBorder="1" applyAlignment="1" applyProtection="1">
      <alignment horizontal="center" vertical="center" wrapText="1"/>
    </xf>
    <xf numFmtId="0" fontId="21" fillId="7" borderId="109" xfId="0" applyFont="1" applyFill="1" applyBorder="1" applyAlignment="1" applyProtection="1">
      <alignment horizontal="center" vertical="center" textRotation="90" wrapText="1"/>
    </xf>
    <xf numFmtId="0" fontId="21" fillId="7" borderId="110" xfId="0" applyFont="1" applyFill="1" applyBorder="1" applyAlignment="1" applyProtection="1">
      <alignment horizontal="center" vertical="center" textRotation="90" wrapText="1"/>
    </xf>
    <xf numFmtId="0" fontId="21" fillId="7" borderId="111" xfId="0" applyFont="1" applyFill="1" applyBorder="1" applyAlignment="1" applyProtection="1">
      <alignment horizontal="center" vertical="center" textRotation="90" wrapText="1"/>
    </xf>
    <xf numFmtId="0" fontId="21" fillId="7" borderId="143" xfId="0" applyFont="1" applyFill="1" applyBorder="1" applyAlignment="1" applyProtection="1">
      <alignment horizontal="center" vertical="center" textRotation="90" wrapText="1"/>
    </xf>
    <xf numFmtId="0" fontId="21" fillId="7" borderId="146" xfId="0" applyFont="1" applyFill="1" applyBorder="1" applyAlignment="1" applyProtection="1">
      <alignment horizontal="center" vertical="center" textRotation="90" wrapText="1"/>
    </xf>
    <xf numFmtId="0" fontId="21" fillId="7" borderId="139" xfId="0" applyFont="1" applyFill="1" applyBorder="1" applyAlignment="1" applyProtection="1">
      <alignment horizontal="center" vertical="center" wrapText="1"/>
    </xf>
    <xf numFmtId="0" fontId="21" fillId="7" borderId="140" xfId="0" applyFont="1" applyFill="1" applyBorder="1" applyAlignment="1" applyProtection="1">
      <alignment horizontal="center" vertical="center" wrapText="1"/>
    </xf>
    <xf numFmtId="0" fontId="21" fillId="7" borderId="141" xfId="0" applyFont="1" applyFill="1" applyBorder="1" applyAlignment="1" applyProtection="1">
      <alignment horizontal="center" vertical="center" wrapText="1"/>
    </xf>
    <xf numFmtId="0" fontId="21" fillId="7" borderId="113" xfId="0" applyFont="1" applyFill="1" applyBorder="1" applyAlignment="1" applyProtection="1">
      <alignment horizontal="center" vertical="center" wrapText="1"/>
    </xf>
    <xf numFmtId="0" fontId="21" fillId="7" borderId="73" xfId="0" applyFont="1" applyFill="1" applyBorder="1" applyAlignment="1" applyProtection="1">
      <alignment horizontal="center" vertical="center" wrapText="1"/>
    </xf>
    <xf numFmtId="0" fontId="21" fillId="7" borderId="122" xfId="0" applyFont="1" applyFill="1" applyBorder="1" applyAlignment="1" applyProtection="1">
      <alignment horizontal="center" vertical="center" wrapText="1"/>
    </xf>
    <xf numFmtId="0" fontId="22" fillId="5" borderId="166" xfId="0" applyFont="1" applyFill="1" applyBorder="1" applyAlignment="1" applyProtection="1">
      <alignment horizontal="center" vertical="center" wrapText="1"/>
    </xf>
    <xf numFmtId="0" fontId="22" fillId="5" borderId="175" xfId="0" applyFont="1" applyFill="1" applyBorder="1" applyAlignment="1" applyProtection="1">
      <alignment horizontal="center" vertical="center" wrapText="1"/>
    </xf>
    <xf numFmtId="0" fontId="21" fillId="7" borderId="167" xfId="0" applyFont="1" applyFill="1" applyBorder="1" applyAlignment="1" applyProtection="1">
      <alignment horizontal="center" vertical="center" textRotation="90" wrapText="1"/>
    </xf>
    <xf numFmtId="0" fontId="21" fillId="7" borderId="139" xfId="0" applyFont="1" applyFill="1" applyBorder="1" applyAlignment="1" applyProtection="1">
      <alignment horizontal="center" vertical="center" textRotation="90" wrapText="1"/>
    </xf>
    <xf numFmtId="0" fontId="21" fillId="7" borderId="140" xfId="0" applyFont="1" applyFill="1" applyBorder="1" applyAlignment="1" applyProtection="1">
      <alignment horizontal="center" vertical="center" textRotation="90" wrapText="1"/>
    </xf>
    <xf numFmtId="0" fontId="21" fillId="7" borderId="176" xfId="0" applyFont="1" applyFill="1" applyBorder="1" applyAlignment="1" applyProtection="1">
      <alignment horizontal="center" vertical="center" textRotation="90" wrapText="1"/>
    </xf>
    <xf numFmtId="0" fontId="18" fillId="5" borderId="44" xfId="0" applyFont="1" applyFill="1" applyBorder="1" applyAlignment="1" applyProtection="1">
      <alignment horizontal="center" vertical="center" wrapText="1"/>
    </xf>
    <xf numFmtId="0" fontId="18" fillId="5" borderId="165" xfId="0" applyFont="1" applyFill="1" applyBorder="1" applyAlignment="1" applyProtection="1">
      <alignment horizontal="center" vertical="center" wrapText="1"/>
    </xf>
    <xf numFmtId="0" fontId="21" fillId="6" borderId="6" xfId="0" applyFont="1" applyFill="1" applyBorder="1" applyAlignment="1" applyProtection="1">
      <alignment horizontal="center" vertical="center" wrapText="1"/>
    </xf>
    <xf numFmtId="0" fontId="21" fillId="6" borderId="11" xfId="0" applyFont="1" applyFill="1" applyBorder="1" applyAlignment="1" applyProtection="1">
      <alignment horizontal="center" vertical="center" wrapText="1"/>
    </xf>
    <xf numFmtId="0" fontId="21" fillId="6" borderId="7" xfId="0" applyFont="1" applyFill="1" applyBorder="1" applyAlignment="1" applyProtection="1">
      <alignment horizontal="left" vertical="center" wrapText="1"/>
    </xf>
    <xf numFmtId="0" fontId="21" fillId="6" borderId="12" xfId="0" applyFont="1" applyFill="1" applyBorder="1" applyAlignment="1" applyProtection="1">
      <alignment horizontal="left" vertical="center" wrapText="1"/>
    </xf>
    <xf numFmtId="0" fontId="18" fillId="5" borderId="5" xfId="0" applyFont="1" applyFill="1" applyBorder="1" applyAlignment="1" applyProtection="1">
      <alignment horizontal="center" vertical="center" wrapText="1"/>
    </xf>
    <xf numFmtId="0" fontId="18" fillId="5" borderId="4" xfId="0" applyFont="1" applyFill="1" applyBorder="1" applyAlignment="1" applyProtection="1">
      <alignment horizontal="center" vertical="center" wrapText="1"/>
    </xf>
    <xf numFmtId="0" fontId="18" fillId="5" borderId="6" xfId="0" applyFont="1" applyFill="1" applyBorder="1" applyAlignment="1" applyProtection="1">
      <alignment horizontal="center" vertical="center" wrapText="1"/>
    </xf>
    <xf numFmtId="0" fontId="18" fillId="5" borderId="0" xfId="0" applyFont="1" applyFill="1" applyBorder="1" applyAlignment="1" applyProtection="1">
      <alignment horizontal="center" vertical="center" wrapText="1"/>
    </xf>
    <xf numFmtId="0" fontId="18" fillId="5" borderId="38" xfId="0" applyFont="1" applyFill="1" applyBorder="1" applyAlignment="1" applyProtection="1">
      <alignment horizontal="center" vertical="center" wrapText="1"/>
    </xf>
    <xf numFmtId="0" fontId="18" fillId="5" borderId="39" xfId="0" applyFont="1" applyFill="1" applyBorder="1" applyAlignment="1" applyProtection="1">
      <alignment horizontal="center" vertical="center" wrapText="1"/>
    </xf>
    <xf numFmtId="0" fontId="18" fillId="5" borderId="61" xfId="0" applyFont="1" applyFill="1" applyBorder="1" applyAlignment="1" applyProtection="1">
      <alignment horizontal="center" vertical="center" wrapText="1"/>
    </xf>
    <xf numFmtId="0" fontId="18" fillId="5" borderId="62" xfId="0" applyFont="1" applyFill="1" applyBorder="1" applyAlignment="1" applyProtection="1">
      <alignment horizontal="center" vertical="center" wrapText="1"/>
    </xf>
    <xf numFmtId="0" fontId="18" fillId="5" borderId="63" xfId="0" applyFont="1" applyFill="1" applyBorder="1" applyAlignment="1" applyProtection="1">
      <alignment horizontal="center" vertical="center" wrapText="1"/>
    </xf>
    <xf numFmtId="0" fontId="25" fillId="9" borderId="0" xfId="0" applyFont="1" applyFill="1" applyBorder="1" applyAlignment="1" applyProtection="1">
      <alignment horizontal="center" wrapText="1"/>
    </xf>
    <xf numFmtId="0" fontId="25" fillId="9" borderId="70" xfId="0" applyFont="1" applyFill="1" applyBorder="1" applyAlignment="1" applyProtection="1">
      <alignment horizontal="center" wrapText="1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70" xfId="0" applyFont="1" applyFill="1" applyBorder="1" applyAlignment="1" applyProtection="1">
      <alignment horizontal="center" vertical="center"/>
      <protection locked="0"/>
    </xf>
    <xf numFmtId="0" fontId="18" fillId="9" borderId="0" xfId="0" applyFont="1" applyFill="1" applyBorder="1" applyAlignment="1" applyProtection="1">
      <alignment horizontal="right" vertical="center" indent="1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22" fillId="9" borderId="0" xfId="0" applyFont="1" applyFill="1" applyBorder="1" applyAlignment="1" applyProtection="1">
      <alignment horizontal="center" vertical="center" wrapText="1"/>
    </xf>
    <xf numFmtId="0" fontId="22" fillId="4" borderId="71" xfId="0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 applyProtection="1">
      <alignment horizontal="center" vertical="center" wrapText="1"/>
    </xf>
    <xf numFmtId="0" fontId="21" fillId="6" borderId="15" xfId="0" applyFont="1" applyFill="1" applyBorder="1" applyAlignment="1" applyProtection="1">
      <alignment horizontal="left" vertical="center" wrapText="1"/>
    </xf>
    <xf numFmtId="0" fontId="21" fillId="6" borderId="9" xfId="0" applyFont="1" applyFill="1" applyBorder="1" applyAlignment="1" applyProtection="1">
      <alignment horizontal="left" vertical="center" wrapText="1"/>
    </xf>
    <xf numFmtId="0" fontId="21" fillId="6" borderId="28" xfId="0" applyFont="1" applyFill="1" applyBorder="1" applyAlignment="1" applyProtection="1">
      <alignment horizontal="center" vertical="center" wrapText="1"/>
    </xf>
    <xf numFmtId="0" fontId="21" fillId="6" borderId="29" xfId="0" applyFont="1" applyFill="1" applyBorder="1" applyAlignment="1" applyProtection="1">
      <alignment horizontal="left" vertical="center" wrapText="1"/>
    </xf>
    <xf numFmtId="0" fontId="9" fillId="0" borderId="30" xfId="0" applyFont="1" applyFill="1" applyBorder="1" applyAlignment="1" applyProtection="1">
      <alignment horizontal="left" vertical="top" wrapText="1"/>
      <protection locked="0"/>
    </xf>
    <xf numFmtId="0" fontId="9" fillId="0" borderId="29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9" xfId="0" applyFont="1" applyFill="1" applyBorder="1" applyAlignment="1" applyProtection="1">
      <alignment horizontal="left" vertical="top" wrapText="1"/>
      <protection locked="0"/>
    </xf>
    <xf numFmtId="0" fontId="9" fillId="0" borderId="48" xfId="0" applyFont="1" applyFill="1" applyBorder="1" applyAlignment="1" applyProtection="1">
      <alignment horizontal="left" vertical="top" wrapText="1"/>
      <protection locked="0"/>
    </xf>
    <xf numFmtId="0" fontId="0" fillId="0" borderId="48" xfId="0" applyBorder="1" applyAlignment="1" applyProtection="1">
      <alignment horizontal="left" vertical="top" wrapText="1"/>
      <protection locked="0"/>
    </xf>
    <xf numFmtId="0" fontId="0" fillId="0" borderId="49" xfId="0" applyBorder="1" applyAlignment="1" applyProtection="1">
      <alignment horizontal="left" vertical="top" wrapText="1"/>
      <protection locked="0"/>
    </xf>
    <xf numFmtId="0" fontId="21" fillId="6" borderId="8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 wrapText="1"/>
      <protection locked="0"/>
    </xf>
    <xf numFmtId="0" fontId="21" fillId="6" borderId="10" xfId="0" applyFont="1" applyFill="1" applyBorder="1" applyAlignment="1" applyProtection="1">
      <alignment horizontal="center" vertical="center" wrapText="1"/>
    </xf>
    <xf numFmtId="0" fontId="9" fillId="0" borderId="58" xfId="0" applyFont="1" applyFill="1" applyBorder="1" applyAlignment="1" applyProtection="1">
      <alignment horizontal="left" vertical="top" wrapText="1"/>
      <protection locked="0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9" fillId="0" borderId="44" xfId="0" applyFont="1" applyFill="1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21" fillId="7" borderId="20" xfId="0" applyFont="1" applyFill="1" applyBorder="1" applyAlignment="1" applyProtection="1">
      <alignment horizontal="center" vertical="center" wrapText="1"/>
    </xf>
    <xf numFmtId="0" fontId="21" fillId="7" borderId="21" xfId="0" applyFont="1" applyFill="1" applyBorder="1" applyAlignment="1" applyProtection="1">
      <alignment horizontal="center" vertical="center" wrapText="1"/>
    </xf>
    <xf numFmtId="0" fontId="21" fillId="7" borderId="3" xfId="0" applyFont="1" applyFill="1" applyBorder="1" applyAlignment="1" applyProtection="1">
      <alignment horizontal="center" vertical="center" wrapText="1"/>
    </xf>
    <xf numFmtId="0" fontId="21" fillId="7" borderId="25" xfId="0" applyFont="1" applyFill="1" applyBorder="1" applyAlignment="1" applyProtection="1">
      <alignment horizontal="center" vertical="center" wrapText="1"/>
    </xf>
    <xf numFmtId="0" fontId="21" fillId="7" borderId="19" xfId="0" applyFont="1" applyFill="1" applyBorder="1" applyAlignment="1" applyProtection="1">
      <alignment horizontal="center" vertical="center" wrapText="1"/>
    </xf>
    <xf numFmtId="0" fontId="21" fillId="7" borderId="22" xfId="0" applyFont="1" applyFill="1" applyBorder="1" applyAlignment="1" applyProtection="1">
      <alignment horizontal="center" vertical="center" wrapText="1"/>
    </xf>
    <xf numFmtId="0" fontId="21" fillId="7" borderId="24" xfId="0" applyFont="1" applyFill="1" applyBorder="1" applyAlignment="1" applyProtection="1">
      <alignment horizontal="center" vertical="center" wrapText="1"/>
    </xf>
    <xf numFmtId="0" fontId="25" fillId="7" borderId="27" xfId="0" applyFont="1" applyFill="1" applyBorder="1" applyAlignment="1" applyProtection="1">
      <alignment horizontal="center" vertical="center" textRotation="90" wrapText="1"/>
    </xf>
    <xf numFmtId="0" fontId="25" fillId="7" borderId="33" xfId="0" applyFont="1" applyFill="1" applyBorder="1" applyAlignment="1" applyProtection="1">
      <alignment horizontal="center" vertical="center" textRotation="90" wrapText="1"/>
    </xf>
    <xf numFmtId="0" fontId="25" fillId="7" borderId="37" xfId="0" applyFont="1" applyFill="1" applyBorder="1" applyAlignment="1" applyProtection="1">
      <alignment horizontal="center" vertical="center" textRotation="90" wrapText="1"/>
    </xf>
    <xf numFmtId="0" fontId="29" fillId="6" borderId="66" xfId="0" applyFont="1" applyFill="1" applyBorder="1" applyAlignment="1" applyProtection="1">
      <alignment horizontal="center" vertical="center" wrapText="1"/>
    </xf>
    <xf numFmtId="0" fontId="29" fillId="6" borderId="67" xfId="0" applyFont="1" applyFill="1" applyBorder="1" applyAlignment="1" applyProtection="1">
      <alignment horizontal="center" vertical="center" wrapText="1"/>
    </xf>
    <xf numFmtId="0" fontId="25" fillId="7" borderId="40" xfId="0" applyFont="1" applyFill="1" applyBorder="1" applyAlignment="1" applyProtection="1">
      <alignment horizontal="center" vertical="center" textRotation="90" wrapText="1"/>
    </xf>
    <xf numFmtId="0" fontId="25" fillId="7" borderId="41" xfId="0" applyFont="1" applyFill="1" applyBorder="1" applyAlignment="1" applyProtection="1">
      <alignment horizontal="center" vertical="center" textRotation="90" wrapText="1"/>
    </xf>
    <xf numFmtId="0" fontId="25" fillId="7" borderId="42" xfId="0" applyFont="1" applyFill="1" applyBorder="1" applyAlignment="1" applyProtection="1">
      <alignment horizontal="center" vertical="center" textRotation="90" wrapText="1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28574</xdr:rowOff>
    </xdr:from>
    <xdr:to>
      <xdr:col>36</xdr:col>
      <xdr:colOff>9525</xdr:colOff>
      <xdr:row>57</xdr:row>
      <xdr:rowOff>104775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09550" y="514349"/>
          <a:ext cx="6315075" cy="8820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chemeClr val="accent5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180000" tIns="180000" rIns="180000" bIns="180000" anchor="t" upright="1"/>
        <a:lstStyle/>
        <a:p>
          <a:pPr algn="just" rtl="0">
            <a:defRPr sz="1000"/>
          </a:pPr>
          <a:endParaRPr lang="pt-PT" sz="1000" b="1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pt-PT" sz="1000" b="1" i="0" u="none" strike="noStrike" baseline="0">
              <a:solidFill>
                <a:schemeClr val="accent5">
                  <a:lumMod val="50000"/>
                </a:schemeClr>
              </a:solidFill>
              <a:latin typeface="Arial Black" pitchFamily="34" charset="0"/>
              <a:cs typeface="Arial"/>
            </a:rPr>
            <a:t>NOTAS:</a:t>
          </a:r>
        </a:p>
        <a:p>
          <a:pPr algn="just" rtl="0">
            <a:defRPr sz="1000"/>
          </a:pPr>
          <a:endParaRPr lang="pt-PT" sz="1000" b="1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PT" sz="1000" b="1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pt-PT" sz="1000" b="1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As folhas seguintes destinam-se à orçamentação do Programa Operacional (PO). Preencha tantas folhas anuais quantas as da duração do PO, no mínimo 3 e no máximo 5.</a:t>
          </a:r>
        </a:p>
        <a:p>
          <a:pPr algn="just" rtl="0">
            <a:defRPr sz="1000"/>
          </a:pPr>
          <a:endParaRPr lang="pt-PT" sz="1000" b="1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pt-PT" sz="1000" b="1" i="0" u="sng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Na folha "RESUMO" preencha apenas o cabeçalho (células em branco). O restante é automaticamente calculado tendo por base os valores que irá colocar na folhas anuais.</a:t>
          </a:r>
        </a:p>
        <a:p>
          <a:pPr algn="just" rtl="0">
            <a:defRPr sz="1000"/>
          </a:pPr>
          <a:endParaRPr lang="pt-PT" sz="1000" b="1" i="0" u="none" strike="noStrike" baseline="0">
            <a:solidFill>
              <a:srgbClr val="00206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PT" sz="1000" b="1" i="0" u="none" strike="noStrike" baseline="0">
            <a:solidFill>
              <a:srgbClr val="00206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PT" sz="1000" b="1" i="0" u="none" strike="noStrike" baseline="0">
            <a:solidFill>
              <a:srgbClr val="00206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pt-PT" sz="1000" b="1" i="0" u="sng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A) - Montantes máximos e mínimos, por Medida:</a:t>
          </a:r>
        </a:p>
        <a:p>
          <a:pPr algn="just" rtl="0">
            <a:defRPr sz="1000"/>
          </a:pPr>
          <a:endParaRPr lang="pt-PT" sz="1000" b="0" i="0" u="none" strike="noStrike" baseline="0">
            <a:solidFill>
              <a:srgbClr val="00206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PT" sz="1000" b="0" i="0" u="none" strike="noStrike" baseline="0">
            <a:solidFill>
              <a:srgbClr val="002060"/>
            </a:solidFill>
            <a:latin typeface="Arial"/>
            <a:cs typeface="Arial"/>
          </a:endParaRPr>
        </a:p>
        <a:p>
          <a:pPr marL="228600" indent="-228600" algn="just" rtl="0">
            <a:buFont typeface="+mj-lt"/>
            <a:buAutoNum type="arabicPeriod"/>
            <a:defRPr sz="1000"/>
          </a:pP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Planeamento da Produção: as despesas para o conjunto da medida estão limitadas a 80% do Fundo Operacional aprovado e efectivamente executado.</a:t>
          </a:r>
        </a:p>
        <a:p>
          <a:pPr marL="228600" indent="-228600" algn="just" rtl="0">
            <a:buFont typeface="+mj-lt"/>
            <a:buAutoNum type="arabicPeriod"/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marL="228600" indent="-228600" algn="just" rtl="0">
            <a:buFont typeface="+mj-lt"/>
            <a:buAutoNum type="arabicPeriod"/>
            <a:defRPr sz="1000"/>
          </a:pP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Melhoria da qualidade dos produtos: as despesas para o conjunto da medida estão limitadas a 40% do Fundo Operacional aprovado e efectivamente executado.</a:t>
          </a:r>
        </a:p>
        <a:p>
          <a:pPr marL="228600" indent="-228600" algn="just" rtl="0">
            <a:buFont typeface="+mj-lt"/>
            <a:buAutoNum type="arabicPeriod"/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marL="228600" indent="-228600" algn="just" rtl="0">
            <a:buFont typeface="+mj-lt"/>
            <a:buAutoNum type="arabicPeriod"/>
            <a:defRPr sz="1000"/>
          </a:pP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Melhoria da comercialização: as despesas para o conjunto da medida estão limitadas 80% do Fundo Operacional aprovado e efectivamente executado.</a:t>
          </a:r>
        </a:p>
        <a:p>
          <a:pPr marL="228600" indent="-228600" algn="just" rtl="0">
            <a:buFont typeface="+mj-lt"/>
            <a:buAutoNum type="arabicPeriod"/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marL="228600" indent="-228600" algn="just" rtl="0">
            <a:buFont typeface="+mj-lt"/>
            <a:buAutoNum type="arabicPeriod"/>
            <a:defRPr sz="1000"/>
          </a:pP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Produção experimental: as despesas para o coujunto da medida estão limitadas a 25% do Fundo Operacional aprovado e efectivamente executado. </a:t>
          </a:r>
        </a:p>
        <a:p>
          <a:pPr marL="228600" indent="-228600" algn="just" rtl="0">
            <a:buFont typeface="+mj-lt"/>
            <a:buAutoNum type="arabicPeriod"/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marL="228600" indent="-228600" algn="just" rtl="0">
            <a:buFont typeface="+mj-lt"/>
            <a:buAutoNum type="arabicPeriod"/>
            <a:defRPr sz="1000"/>
          </a:pP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Formação: as despesas para o conjunto da medida estão limitadas a 20% do Fundo Operacional efectivamente aprovado e executado.</a:t>
          </a:r>
        </a:p>
        <a:p>
          <a:pPr marL="228600" indent="-228600" algn="just" rtl="0">
            <a:buFont typeface="+mj-lt"/>
            <a:buAutoNum type="arabicPeriod"/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marL="228600" indent="-228600" algn="just" rtl="0">
            <a:buFont typeface="+mj-lt"/>
            <a:buAutoNum type="arabicPeriod"/>
            <a:defRPr sz="1000"/>
          </a:pP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Prevenção e gestão de crises: as despesas para o conjunto da medida estão limitadas a 33% do Fundo Operacional aprovado e efctivamente executado.</a:t>
          </a:r>
        </a:p>
        <a:p>
          <a:pPr marL="228600" indent="-228600" algn="just" rtl="0">
            <a:buFont typeface="+mj-lt"/>
            <a:buAutoNum type="arabicPeriod"/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marL="228600" indent="-228600" algn="just" rtl="0">
            <a:buFont typeface="+mj-lt"/>
            <a:buAutoNum type="arabicPeriod"/>
            <a:defRPr sz="1000"/>
          </a:pP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Medidas Ambientais: as despesas para o conjunto desta medida devem atingir pelo menos 10% do Fundo Operacional aprovado e efectivamente executado. Quando pelo menos 80% dos membros produtores da OP estiverem sujeitos a um ou mais compromissos agro-ambientais idênticos aos do ProDeR, cada um desses compromissos pode contar como uma acção ambiental</a:t>
          </a:r>
        </a:p>
        <a:p>
          <a:pPr marL="228600" indent="-228600" algn="just" rtl="0">
            <a:buFont typeface="+mj-lt"/>
            <a:buAutoNum type="arabicPeriod"/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marL="228600" indent="-228600" algn="just" rtl="0">
            <a:buFont typeface="+mj-lt"/>
            <a:buAutoNum type="arabicPeriod"/>
            <a:defRPr sz="1000"/>
          </a:pP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Outros tipos de acções: as despesas para o conjunto da medida estão limitadas a 15% do Fundo Operacional arovado e efectivamente executado.</a:t>
          </a:r>
        </a:p>
        <a:p>
          <a:pPr algn="just" rtl="0"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PT" sz="1000" b="1" i="0" u="sng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pt-PT" sz="1000" b="1" i="0" u="sng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B) - O Fundo Operacional:</a:t>
          </a:r>
        </a:p>
        <a:p>
          <a:pPr algn="just" rtl="0"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marL="228600" indent="-228600" algn="just" rtl="0">
            <a:buFont typeface="+mj-lt"/>
            <a:buAutoNum type="arabicPeriod"/>
            <a:defRPr sz="1000"/>
          </a:pP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O montante total da ajuda comunitária, sem incluir a medida 6 (Prevenção e gestão de crises) está limitado a 4,1% do VPC.</a:t>
          </a:r>
        </a:p>
        <a:p>
          <a:pPr marL="228600" indent="-228600" algn="just" rtl="0">
            <a:buFont typeface="+mj-lt"/>
            <a:buAutoNum type="arabicPeriod"/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marL="228600" indent="-228600" algn="just" rtl="0">
            <a:buFont typeface="+mj-lt"/>
            <a:buAutoNum type="arabicPeriod"/>
            <a:defRPr sz="1000"/>
          </a:pP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O montante total da ajuda comunitária, incluindo a medida 6 (Prevenção e gestão de crises), está limitado a 4.6% do VPC, sendo que o que acresce a 4,1% do VPC, é destinado, exclusivamente, à medida 6.</a:t>
          </a:r>
        </a:p>
        <a:p>
          <a:pPr marL="228600" indent="-228600" algn="just" rtl="0">
            <a:buFont typeface="+mj-lt"/>
            <a:buAutoNum type="arabicPeriod"/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marL="228600" indent="-228600" algn="just" rtl="0">
            <a:buFont typeface="+mj-lt"/>
            <a:buAutoNum type="arabicPeriod"/>
            <a:defRPr sz="1000"/>
          </a:pP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A Assistência Financeira Nacional (AFN), quando aplicável, </a:t>
          </a:r>
          <a:r>
            <a:rPr lang="pt-PT" sz="1000" b="1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acresce ao Fundo Operacional (FO), após comunicação de decisão de autorização da UE</a:t>
          </a: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, em percenagem da contribuição da OP ou dos seus membros, para o FO, no termos da Portadria n.º 166/2012.</a:t>
          </a:r>
        </a:p>
        <a:p>
          <a:pPr marL="228600" indent="-228600" algn="just" rtl="0">
            <a:buFont typeface="+mj-lt"/>
            <a:buAutoNum type="arabicPeriod"/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marL="228600" indent="-228600" algn="just" rtl="0">
            <a:buFont typeface="+mj-lt"/>
            <a:buAutoNum type="arabicPeriod"/>
            <a:defRPr sz="1000"/>
          </a:pP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As Medidas de gestão de crises no que respeita a retiradsa para distribuição gratuita são comparticipadas a  100% pela AFC.</a:t>
          </a:r>
        </a:p>
        <a:p>
          <a:pPr algn="just" rtl="0"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PT" sz="8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pt-PT" sz="800" b="1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(Actualizado em  01.08.2013)</a:t>
          </a:r>
          <a:endParaRPr lang="pt-PT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B3:L17"/>
  <sheetViews>
    <sheetView showGridLines="0" topLeftCell="A7" zoomScaleNormal="100" workbookViewId="0">
      <selection activeCell="O2" sqref="O2"/>
    </sheetView>
  </sheetViews>
  <sheetFormatPr defaultRowHeight="12.75" x14ac:dyDescent="0.2"/>
  <cols>
    <col min="1" max="37" width="2.7109375" style="6" customWidth="1"/>
    <col min="38" max="16384" width="9.140625" style="6"/>
  </cols>
  <sheetData>
    <row r="3" spans="2:12" x14ac:dyDescent="0.2">
      <c r="B3" s="7"/>
      <c r="F3" s="8"/>
      <c r="G3" s="8"/>
      <c r="H3" s="8"/>
      <c r="I3" s="8"/>
      <c r="J3" s="8"/>
      <c r="K3" s="8"/>
      <c r="L3" s="8"/>
    </row>
    <row r="4" spans="2:12" x14ac:dyDescent="0.2">
      <c r="F4" s="8"/>
      <c r="G4" s="8"/>
      <c r="H4" s="8"/>
      <c r="I4" s="8"/>
      <c r="J4" s="8"/>
      <c r="K4" s="8"/>
      <c r="L4" s="8"/>
    </row>
    <row r="5" spans="2:12" x14ac:dyDescent="0.2">
      <c r="F5" s="8"/>
      <c r="G5" s="8"/>
      <c r="H5" s="8"/>
      <c r="I5" s="8"/>
      <c r="J5" s="8"/>
      <c r="K5" s="8"/>
      <c r="L5" s="8"/>
    </row>
    <row r="6" spans="2:12" x14ac:dyDescent="0.2">
      <c r="F6" s="8"/>
      <c r="G6" s="8"/>
      <c r="H6" s="8"/>
      <c r="I6" s="8"/>
      <c r="J6" s="8"/>
      <c r="K6" s="8"/>
      <c r="L6" s="8"/>
    </row>
    <row r="7" spans="2:12" x14ac:dyDescent="0.2">
      <c r="F7" s="8"/>
      <c r="G7" s="8"/>
      <c r="H7" s="8"/>
      <c r="I7" s="8"/>
      <c r="J7" s="8"/>
      <c r="K7" s="8"/>
      <c r="L7" s="8"/>
    </row>
    <row r="8" spans="2:12" x14ac:dyDescent="0.2">
      <c r="F8" s="8"/>
      <c r="G8" s="8"/>
      <c r="H8" s="8"/>
      <c r="I8" s="8"/>
      <c r="J8" s="8"/>
      <c r="K8" s="8"/>
      <c r="L8" s="8"/>
    </row>
    <row r="9" spans="2:12" x14ac:dyDescent="0.2">
      <c r="F9" s="8"/>
      <c r="G9" s="8"/>
      <c r="H9" s="8"/>
      <c r="I9" s="8"/>
      <c r="J9" s="8"/>
      <c r="K9" s="8"/>
      <c r="L9" s="8"/>
    </row>
    <row r="10" spans="2:12" x14ac:dyDescent="0.2">
      <c r="F10" s="8"/>
      <c r="G10" s="8"/>
      <c r="H10" s="8"/>
      <c r="I10" s="8"/>
      <c r="J10" s="8"/>
      <c r="K10" s="8"/>
      <c r="L10" s="8"/>
    </row>
    <row r="11" spans="2:12" x14ac:dyDescent="0.2">
      <c r="F11" s="8"/>
      <c r="G11" s="8"/>
      <c r="H11" s="8"/>
      <c r="I11" s="8"/>
      <c r="J11" s="8"/>
      <c r="K11" s="8"/>
      <c r="L11" s="8"/>
    </row>
    <row r="12" spans="2:12" x14ac:dyDescent="0.2">
      <c r="F12" s="8"/>
      <c r="G12" s="8"/>
      <c r="H12" s="8"/>
      <c r="I12" s="8"/>
      <c r="J12" s="8"/>
      <c r="K12" s="8"/>
      <c r="L12" s="8"/>
    </row>
    <row r="13" spans="2:12" x14ac:dyDescent="0.2">
      <c r="F13" s="8"/>
      <c r="G13" s="8"/>
      <c r="H13" s="8"/>
      <c r="I13" s="8"/>
      <c r="J13" s="8"/>
      <c r="K13" s="8"/>
      <c r="L13" s="8"/>
    </row>
    <row r="14" spans="2:12" x14ac:dyDescent="0.2">
      <c r="F14" s="8"/>
      <c r="G14" s="8"/>
      <c r="H14" s="8"/>
      <c r="I14" s="8"/>
      <c r="J14" s="8"/>
      <c r="K14" s="8"/>
      <c r="L14" s="8"/>
    </row>
    <row r="15" spans="2:12" x14ac:dyDescent="0.2">
      <c r="F15" s="8"/>
      <c r="G15" s="8"/>
      <c r="H15" s="8"/>
      <c r="I15" s="8"/>
      <c r="J15" s="8"/>
      <c r="K15" s="8"/>
      <c r="L15" s="8"/>
    </row>
    <row r="16" spans="2:12" x14ac:dyDescent="0.2">
      <c r="F16" s="8"/>
      <c r="G16" s="8"/>
      <c r="H16" s="8"/>
      <c r="I16" s="8"/>
      <c r="J16" s="8"/>
      <c r="K16" s="8"/>
      <c r="L16" s="8"/>
    </row>
    <row r="17" spans="6:12" x14ac:dyDescent="0.2">
      <c r="F17" s="8"/>
      <c r="G17" s="8"/>
      <c r="H17" s="8"/>
      <c r="I17" s="8"/>
      <c r="J17" s="8"/>
      <c r="K17" s="8"/>
      <c r="L17" s="8"/>
    </row>
  </sheetData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2"/>
  <dimension ref="A1:AE150"/>
  <sheetViews>
    <sheetView showGridLines="0" topLeftCell="C91" zoomScaleNormal="100" zoomScaleSheetLayoutView="100" workbookViewId="0">
      <selection activeCell="H10" sqref="H10"/>
    </sheetView>
  </sheetViews>
  <sheetFormatPr defaultRowHeight="12.75" x14ac:dyDescent="0.2"/>
  <cols>
    <col min="1" max="1" width="2.7109375" style="79" customWidth="1"/>
    <col min="2" max="2" width="8" style="79" customWidth="1"/>
    <col min="3" max="3" width="5.85546875" style="79" customWidth="1"/>
    <col min="4" max="4" width="54.28515625" style="79" customWidth="1"/>
    <col min="5" max="5" width="6.42578125" style="79" bestFit="1" customWidth="1"/>
    <col min="6" max="15" width="11.42578125" style="79" customWidth="1"/>
    <col min="16" max="16" width="2.140625" style="79" customWidth="1"/>
    <col min="17" max="18" width="12.85546875" style="79" customWidth="1"/>
    <col min="19" max="19" width="2.7109375" style="79" customWidth="1"/>
    <col min="20" max="16384" width="9.140625" style="79"/>
  </cols>
  <sheetData>
    <row r="1" spans="1:31" ht="40.5" customHeight="1" x14ac:dyDescent="0.2">
      <c r="A1" s="77"/>
      <c r="B1" s="216" t="s">
        <v>147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78"/>
    </row>
    <row r="2" spans="1:31" s="84" customFormat="1" ht="12" customHeight="1" x14ac:dyDescent="0.2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80"/>
      <c r="N2" s="80"/>
      <c r="O2" s="80"/>
      <c r="P2" s="80"/>
      <c r="Q2" s="80"/>
      <c r="R2" s="80"/>
      <c r="S2" s="81"/>
      <c r="T2" s="82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s="84" customFormat="1" ht="14.25" customHeight="1" thickBot="1" x14ac:dyDescent="0.25">
      <c r="A3" s="77"/>
      <c r="B3" s="76"/>
      <c r="C3" s="76"/>
      <c r="D3" s="76"/>
      <c r="E3" s="76"/>
      <c r="F3" s="76"/>
      <c r="G3" s="76"/>
      <c r="H3" s="76"/>
      <c r="I3" s="76"/>
      <c r="J3" s="276" t="s">
        <v>92</v>
      </c>
      <c r="K3" s="276"/>
      <c r="L3" s="276"/>
      <c r="M3" s="80"/>
      <c r="N3" s="80"/>
      <c r="O3" s="80"/>
      <c r="P3" s="80"/>
      <c r="Q3" s="80"/>
      <c r="R3" s="80"/>
      <c r="S3" s="81"/>
      <c r="T3" s="82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1" s="84" customFormat="1" ht="13.5" customHeight="1" thickBot="1" x14ac:dyDescent="0.25">
      <c r="A4" s="77"/>
      <c r="B4" s="251" t="s">
        <v>95</v>
      </c>
      <c r="C4" s="252"/>
      <c r="D4" s="85" t="s">
        <v>110</v>
      </c>
      <c r="E4" s="86"/>
      <c r="F4" s="254" t="s">
        <v>161</v>
      </c>
      <c r="G4" s="254"/>
      <c r="H4" s="254"/>
      <c r="I4" s="76"/>
      <c r="J4" s="87" t="s">
        <v>180</v>
      </c>
      <c r="K4" s="88" t="s">
        <v>174</v>
      </c>
      <c r="L4" s="88" t="s">
        <v>94</v>
      </c>
      <c r="M4" s="86"/>
      <c r="N4" s="86"/>
      <c r="O4" s="86"/>
      <c r="P4" s="86"/>
      <c r="Q4" s="86"/>
      <c r="R4" s="86"/>
      <c r="S4" s="81"/>
      <c r="T4" s="82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31" s="84" customFormat="1" ht="15.75" customHeight="1" thickBot="1" x14ac:dyDescent="0.25">
      <c r="A5" s="77"/>
      <c r="B5" s="269"/>
      <c r="C5" s="270"/>
      <c r="D5" s="274"/>
      <c r="E5" s="89"/>
      <c r="F5" s="90"/>
      <c r="G5" s="91" t="s">
        <v>159</v>
      </c>
      <c r="H5" s="197"/>
      <c r="I5" s="76"/>
      <c r="J5" s="198"/>
      <c r="K5" s="199"/>
      <c r="L5" s="199"/>
      <c r="M5" s="86"/>
      <c r="N5" s="60"/>
      <c r="O5" s="60"/>
      <c r="P5" s="60"/>
      <c r="Q5" s="60"/>
      <c r="R5" s="60"/>
      <c r="S5" s="81"/>
      <c r="T5" s="82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1" s="84" customFormat="1" ht="15.75" customHeight="1" thickBot="1" x14ac:dyDescent="0.25">
      <c r="A6" s="77"/>
      <c r="B6" s="271"/>
      <c r="C6" s="272"/>
      <c r="D6" s="275"/>
      <c r="E6" s="92"/>
      <c r="F6" s="253" t="s">
        <v>160</v>
      </c>
      <c r="G6" s="253"/>
      <c r="H6" s="197"/>
      <c r="I6" s="76"/>
      <c r="J6" s="198"/>
      <c r="K6" s="199"/>
      <c r="L6" s="199"/>
      <c r="M6" s="86"/>
      <c r="N6" s="60"/>
      <c r="O6" s="60"/>
      <c r="P6" s="60"/>
      <c r="Q6" s="60"/>
      <c r="R6" s="60"/>
      <c r="S6" s="9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1" s="84" customFormat="1" ht="15.75" customHeight="1" thickBot="1" x14ac:dyDescent="0.25">
      <c r="A7" s="77"/>
      <c r="B7" s="76"/>
      <c r="C7" s="76"/>
      <c r="D7" s="76"/>
      <c r="E7" s="76"/>
      <c r="F7" s="76"/>
      <c r="G7" s="76"/>
      <c r="H7" s="76"/>
      <c r="I7" s="76"/>
      <c r="J7" s="198"/>
      <c r="K7" s="199"/>
      <c r="L7" s="199"/>
      <c r="M7" s="86"/>
      <c r="N7" s="60"/>
      <c r="O7" s="60"/>
      <c r="P7" s="60"/>
      <c r="Q7" s="60"/>
      <c r="R7" s="60"/>
      <c r="S7" s="9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</row>
    <row r="8" spans="1:31" s="84" customFormat="1" ht="15.75" customHeight="1" thickBot="1" x14ac:dyDescent="0.25">
      <c r="A8" s="77"/>
      <c r="B8" s="76"/>
      <c r="C8" s="76"/>
      <c r="D8" s="76"/>
      <c r="E8" s="76"/>
      <c r="F8" s="273"/>
      <c r="G8" s="273"/>
      <c r="H8" s="76"/>
      <c r="I8" s="76"/>
      <c r="J8" s="76"/>
      <c r="K8" s="76"/>
      <c r="L8" s="76"/>
      <c r="M8" s="86"/>
      <c r="N8" s="94"/>
      <c r="O8" s="95"/>
      <c r="P8" s="96"/>
      <c r="Q8" s="60"/>
      <c r="R8" s="60"/>
      <c r="S8" s="9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</row>
    <row r="9" spans="1:31" s="84" customFormat="1" ht="15" customHeight="1" x14ac:dyDescent="0.2">
      <c r="A9" s="77"/>
      <c r="B9" s="246"/>
      <c r="C9" s="247"/>
      <c r="D9" s="247"/>
      <c r="E9" s="247"/>
      <c r="F9" s="247"/>
      <c r="G9" s="97" t="s">
        <v>96</v>
      </c>
      <c r="H9" s="97" t="s">
        <v>97</v>
      </c>
      <c r="I9" s="97" t="s">
        <v>98</v>
      </c>
      <c r="J9" s="97" t="s">
        <v>99</v>
      </c>
      <c r="K9" s="98" t="s">
        <v>100</v>
      </c>
      <c r="L9" s="277" t="s">
        <v>81</v>
      </c>
      <c r="M9" s="205"/>
      <c r="N9" s="220" t="s">
        <v>173</v>
      </c>
      <c r="O9" s="220"/>
      <c r="P9" s="220"/>
      <c r="Q9" s="220"/>
      <c r="R9" s="220"/>
      <c r="S9" s="9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</row>
    <row r="10" spans="1:31" s="84" customFormat="1" ht="15" customHeight="1" thickBot="1" x14ac:dyDescent="0.25">
      <c r="A10" s="77"/>
      <c r="B10" s="248" t="s">
        <v>132</v>
      </c>
      <c r="C10" s="249"/>
      <c r="D10" s="249"/>
      <c r="E10" s="249"/>
      <c r="F10" s="250"/>
      <c r="G10" s="200"/>
      <c r="H10" s="200"/>
      <c r="I10" s="200"/>
      <c r="J10" s="200"/>
      <c r="K10" s="200"/>
      <c r="L10" s="278"/>
      <c r="M10" s="86"/>
      <c r="N10" s="220"/>
      <c r="O10" s="220"/>
      <c r="P10" s="220"/>
      <c r="Q10" s="220"/>
      <c r="R10" s="220"/>
      <c r="S10" s="9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</row>
    <row r="11" spans="1:31" s="84" customFormat="1" ht="15" customHeight="1" x14ac:dyDescent="0.2">
      <c r="A11" s="77"/>
      <c r="B11" s="248" t="s">
        <v>166</v>
      </c>
      <c r="C11" s="249"/>
      <c r="D11" s="249"/>
      <c r="E11" s="249"/>
      <c r="F11" s="250"/>
      <c r="G11" s="200"/>
      <c r="H11" s="200"/>
      <c r="I11" s="200"/>
      <c r="J11" s="200"/>
      <c r="K11" s="200"/>
      <c r="L11" s="206">
        <f t="shared" ref="L11:L17" si="0">SUM(G11:K11)</f>
        <v>0</v>
      </c>
      <c r="M11" s="205"/>
      <c r="N11" s="219" t="s">
        <v>167</v>
      </c>
      <c r="O11" s="219"/>
      <c r="P11" s="100"/>
      <c r="Q11" s="219" t="s">
        <v>168</v>
      </c>
      <c r="R11" s="219"/>
      <c r="S11" s="9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</row>
    <row r="12" spans="1:31" s="84" customFormat="1" ht="15" customHeight="1" x14ac:dyDescent="0.2">
      <c r="A12" s="77"/>
      <c r="B12" s="261" t="s">
        <v>135</v>
      </c>
      <c r="C12" s="262"/>
      <c r="D12" s="262"/>
      <c r="E12" s="262"/>
      <c r="F12" s="263"/>
      <c r="G12" s="102">
        <f>SUM(G13+G14)</f>
        <v>0</v>
      </c>
      <c r="H12" s="102">
        <f t="shared" ref="H12:K12" si="1">SUM(H13+H14)</f>
        <v>0</v>
      </c>
      <c r="I12" s="102">
        <f t="shared" si="1"/>
        <v>0</v>
      </c>
      <c r="J12" s="102">
        <f t="shared" si="1"/>
        <v>0</v>
      </c>
      <c r="K12" s="102">
        <f t="shared" si="1"/>
        <v>0</v>
      </c>
      <c r="L12" s="207">
        <f t="shared" si="0"/>
        <v>0</v>
      </c>
      <c r="M12" s="86"/>
      <c r="N12" s="217"/>
      <c r="O12" s="218"/>
      <c r="P12" s="100"/>
      <c r="Q12" s="217"/>
      <c r="R12" s="218"/>
      <c r="S12" s="9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</row>
    <row r="13" spans="1:31" s="84" customFormat="1" ht="15" customHeight="1" x14ac:dyDescent="0.2">
      <c r="A13" s="77"/>
      <c r="B13" s="264" t="s">
        <v>164</v>
      </c>
      <c r="C13" s="265"/>
      <c r="D13" s="265"/>
      <c r="E13" s="203">
        <v>0</v>
      </c>
      <c r="F13" s="103" t="s">
        <v>162</v>
      </c>
      <c r="G13" s="201"/>
      <c r="H13" s="201"/>
      <c r="I13" s="201"/>
      <c r="J13" s="201"/>
      <c r="K13" s="201"/>
      <c r="L13" s="208">
        <f t="shared" si="0"/>
        <v>0</v>
      </c>
      <c r="M13" s="86"/>
      <c r="N13" s="99"/>
      <c r="O13" s="95"/>
      <c r="P13" s="100"/>
      <c r="Q13" s="95"/>
      <c r="R13" s="101"/>
      <c r="S13" s="9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</row>
    <row r="14" spans="1:31" s="84" customFormat="1" ht="15" customHeight="1" x14ac:dyDescent="0.2">
      <c r="A14" s="77"/>
      <c r="B14" s="266" t="s">
        <v>165</v>
      </c>
      <c r="C14" s="267"/>
      <c r="D14" s="267"/>
      <c r="E14" s="267"/>
      <c r="F14" s="268"/>
      <c r="G14" s="202"/>
      <c r="H14" s="202"/>
      <c r="I14" s="202"/>
      <c r="J14" s="202"/>
      <c r="K14" s="202"/>
      <c r="L14" s="209">
        <f t="shared" si="0"/>
        <v>0</v>
      </c>
      <c r="M14" s="86"/>
      <c r="N14" s="221" t="s">
        <v>181</v>
      </c>
      <c r="O14" s="221"/>
      <c r="P14" s="221"/>
      <c r="Q14" s="221"/>
      <c r="R14" s="221"/>
      <c r="S14" s="9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</row>
    <row r="15" spans="1:31" s="84" customFormat="1" ht="15" customHeight="1" x14ac:dyDescent="0.2">
      <c r="A15" s="77"/>
      <c r="B15" s="248" t="s">
        <v>163</v>
      </c>
      <c r="C15" s="249"/>
      <c r="D15" s="249"/>
      <c r="E15" s="249"/>
      <c r="F15" s="250"/>
      <c r="G15" s="200"/>
      <c r="H15" s="200"/>
      <c r="I15" s="200"/>
      <c r="J15" s="200"/>
      <c r="K15" s="200"/>
      <c r="L15" s="207">
        <f t="shared" si="0"/>
        <v>0</v>
      </c>
      <c r="M15" s="86"/>
      <c r="N15" s="221"/>
      <c r="O15" s="221"/>
      <c r="P15" s="221"/>
      <c r="Q15" s="221"/>
      <c r="R15" s="221"/>
      <c r="S15" s="9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</row>
    <row r="16" spans="1:31" s="84" customFormat="1" ht="15" customHeight="1" x14ac:dyDescent="0.2">
      <c r="A16" s="77"/>
      <c r="B16" s="255" t="s">
        <v>171</v>
      </c>
      <c r="C16" s="256"/>
      <c r="D16" s="256"/>
      <c r="E16" s="256"/>
      <c r="F16" s="257"/>
      <c r="G16" s="200"/>
      <c r="H16" s="200"/>
      <c r="I16" s="200"/>
      <c r="J16" s="200"/>
      <c r="K16" s="200"/>
      <c r="L16" s="210">
        <f t="shared" si="0"/>
        <v>0</v>
      </c>
      <c r="M16" s="86"/>
      <c r="N16" s="221"/>
      <c r="O16" s="221"/>
      <c r="P16" s="221"/>
      <c r="Q16" s="221"/>
      <c r="R16" s="221"/>
      <c r="S16" s="9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</row>
    <row r="17" spans="1:31" s="84" customFormat="1" ht="15" customHeight="1" thickBot="1" x14ac:dyDescent="0.25">
      <c r="A17" s="77"/>
      <c r="B17" s="258" t="s">
        <v>136</v>
      </c>
      <c r="C17" s="259"/>
      <c r="D17" s="259"/>
      <c r="E17" s="259"/>
      <c r="F17" s="260"/>
      <c r="G17" s="104">
        <f>SUM(G13+G14+G16)</f>
        <v>0</v>
      </c>
      <c r="H17" s="104">
        <f t="shared" ref="H17:K17" si="2">SUM(H13+H14+H16)</f>
        <v>0</v>
      </c>
      <c r="I17" s="104">
        <f t="shared" si="2"/>
        <v>0</v>
      </c>
      <c r="J17" s="104">
        <f t="shared" si="2"/>
        <v>0</v>
      </c>
      <c r="K17" s="104">
        <f t="shared" si="2"/>
        <v>0</v>
      </c>
      <c r="L17" s="211">
        <f t="shared" si="0"/>
        <v>0</v>
      </c>
      <c r="M17" s="86"/>
      <c r="N17" s="113" t="s">
        <v>169</v>
      </c>
      <c r="O17" s="204"/>
      <c r="P17" s="100"/>
      <c r="Q17" s="113" t="s">
        <v>170</v>
      </c>
      <c r="R17" s="204"/>
      <c r="S17" s="9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</row>
    <row r="18" spans="1:31" s="84" customFormat="1" ht="15" customHeight="1" x14ac:dyDescent="0.2">
      <c r="A18" s="93"/>
      <c r="B18" s="105"/>
      <c r="C18" s="105"/>
      <c r="D18" s="106"/>
      <c r="E18" s="107"/>
      <c r="F18" s="108"/>
      <c r="G18" s="108"/>
      <c r="H18" s="108"/>
      <c r="I18" s="108"/>
      <c r="J18" s="108"/>
      <c r="K18" s="108"/>
      <c r="L18" s="76"/>
      <c r="M18" s="109"/>
      <c r="N18" s="109"/>
      <c r="O18" s="109"/>
      <c r="P18" s="110"/>
      <c r="Q18" s="110"/>
      <c r="R18" s="110"/>
      <c r="S18" s="9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</row>
    <row r="19" spans="1:31" s="84" customFormat="1" ht="5.0999999999999996" customHeight="1" x14ac:dyDescent="0.2">
      <c r="A19" s="93"/>
      <c r="B19" s="111"/>
      <c r="C19" s="112"/>
      <c r="D19" s="112"/>
      <c r="E19" s="112"/>
      <c r="F19" s="112"/>
      <c r="G19" s="115"/>
      <c r="H19" s="116"/>
      <c r="I19" s="110"/>
      <c r="J19" s="115"/>
      <c r="K19" s="116"/>
      <c r="L19" s="76"/>
      <c r="M19" s="110"/>
      <c r="N19" s="114"/>
      <c r="O19" s="114"/>
      <c r="P19" s="117"/>
      <c r="Q19" s="118"/>
      <c r="R19" s="118"/>
      <c r="S19" s="9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</row>
    <row r="20" spans="1:31" s="84" customFormat="1" ht="14.25" customHeight="1" thickBot="1" x14ac:dyDescent="0.25">
      <c r="A20" s="77"/>
      <c r="B20" s="243" t="s">
        <v>172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0" t="s">
        <v>111</v>
      </c>
      <c r="Q20" s="240"/>
      <c r="R20" s="240"/>
      <c r="S20" s="9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</row>
    <row r="21" spans="1:31" s="123" customFormat="1" ht="25.5" customHeight="1" thickTop="1" thickBot="1" x14ac:dyDescent="0.25">
      <c r="A21" s="119"/>
      <c r="B21" s="284" t="s">
        <v>84</v>
      </c>
      <c r="C21" s="287" t="s">
        <v>86</v>
      </c>
      <c r="D21" s="287"/>
      <c r="E21" s="237" t="s">
        <v>134</v>
      </c>
      <c r="F21" s="244" t="s">
        <v>96</v>
      </c>
      <c r="G21" s="245"/>
      <c r="H21" s="244" t="s">
        <v>97</v>
      </c>
      <c r="I21" s="245"/>
      <c r="J21" s="244" t="s">
        <v>98</v>
      </c>
      <c r="K21" s="245"/>
      <c r="L21" s="244" t="s">
        <v>99</v>
      </c>
      <c r="M21" s="245"/>
      <c r="N21" s="244" t="s">
        <v>100</v>
      </c>
      <c r="O21" s="245"/>
      <c r="P21" s="120"/>
      <c r="Q21" s="244" t="s">
        <v>81</v>
      </c>
      <c r="R21" s="289"/>
      <c r="S21" s="121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</row>
    <row r="22" spans="1:31" s="123" customFormat="1" ht="45" customHeight="1" thickBot="1" x14ac:dyDescent="0.25">
      <c r="A22" s="119"/>
      <c r="B22" s="285"/>
      <c r="C22" s="288"/>
      <c r="D22" s="288"/>
      <c r="E22" s="238"/>
      <c r="F22" s="124" t="s">
        <v>143</v>
      </c>
      <c r="G22" s="125" t="s">
        <v>146</v>
      </c>
      <c r="H22" s="124" t="s">
        <v>143</v>
      </c>
      <c r="I22" s="125" t="s">
        <v>146</v>
      </c>
      <c r="J22" s="124" t="s">
        <v>143</v>
      </c>
      <c r="K22" s="125" t="s">
        <v>146</v>
      </c>
      <c r="L22" s="124" t="s">
        <v>143</v>
      </c>
      <c r="M22" s="125" t="s">
        <v>146</v>
      </c>
      <c r="N22" s="124" t="s">
        <v>143</v>
      </c>
      <c r="O22" s="125" t="s">
        <v>146</v>
      </c>
      <c r="P22" s="126"/>
      <c r="Q22" s="124" t="s">
        <v>143</v>
      </c>
      <c r="R22" s="127" t="s">
        <v>146</v>
      </c>
      <c r="S22" s="121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</row>
    <row r="23" spans="1:31" s="123" customFormat="1" ht="13.5" customHeight="1" thickBot="1" x14ac:dyDescent="0.25">
      <c r="A23" s="119"/>
      <c r="B23" s="286"/>
      <c r="C23" s="288"/>
      <c r="D23" s="288"/>
      <c r="E23" s="239"/>
      <c r="F23" s="128" t="s">
        <v>144</v>
      </c>
      <c r="G23" s="129" t="s">
        <v>145</v>
      </c>
      <c r="H23" s="128" t="s">
        <v>144</v>
      </c>
      <c r="I23" s="129" t="s">
        <v>145</v>
      </c>
      <c r="J23" s="128" t="s">
        <v>144</v>
      </c>
      <c r="K23" s="129" t="s">
        <v>145</v>
      </c>
      <c r="L23" s="128" t="s">
        <v>144</v>
      </c>
      <c r="M23" s="129" t="s">
        <v>145</v>
      </c>
      <c r="N23" s="128" t="s">
        <v>144</v>
      </c>
      <c r="O23" s="129" t="s">
        <v>145</v>
      </c>
      <c r="P23" s="126"/>
      <c r="Q23" s="128" t="s">
        <v>144</v>
      </c>
      <c r="R23" s="130" t="s">
        <v>145</v>
      </c>
      <c r="S23" s="121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</row>
    <row r="24" spans="1:31" s="84" customFormat="1" ht="12" x14ac:dyDescent="0.2">
      <c r="A24" s="77"/>
      <c r="B24" s="282" t="s">
        <v>101</v>
      </c>
      <c r="C24" s="241" t="s">
        <v>0</v>
      </c>
      <c r="D24" s="242" t="s">
        <v>87</v>
      </c>
      <c r="E24" s="141" t="s">
        <v>82</v>
      </c>
      <c r="F24" s="142" t="str">
        <f>IF('Ano 1'!$L12&gt;0,'Ano 1'!$L12,"0,0")</f>
        <v>0,0</v>
      </c>
      <c r="G24" s="143" t="str">
        <f>IF('Ano 1'!$M12&gt;0,'Ano 1'!$M12,"0,0")</f>
        <v>0,0</v>
      </c>
      <c r="H24" s="142" t="str">
        <f>IF('Ano 2'!$L12&gt;0,'Ano 2'!$L12,"0,0")</f>
        <v>0,0</v>
      </c>
      <c r="I24" s="143" t="str">
        <f>IF('Ano 2'!$M12&gt;0,'Ano 2'!$M12,"0,0")</f>
        <v>0,0</v>
      </c>
      <c r="J24" s="142" t="str">
        <f>IF('Ano 3'!$L12&gt;0,'Ano 3'!$L12,"0,0")</f>
        <v>0,0</v>
      </c>
      <c r="K24" s="143" t="str">
        <f>IF('Ano 3'!$M12&gt;0,'Ano 3'!$M12,"0,0")</f>
        <v>0,0</v>
      </c>
      <c r="L24" s="142" t="str">
        <f>IF('Ano 4'!$L12&gt;0,'Ano 4'!$L12,"0,0")</f>
        <v>0,0</v>
      </c>
      <c r="M24" s="143" t="str">
        <f>IF('Ano 4'!$M12&gt;0,'Ano 4'!$M12,"0,0")</f>
        <v>0,0</v>
      </c>
      <c r="N24" s="142" t="str">
        <f>IF('Ano 5'!$L12&gt;0,'Ano 5'!$L12,"0,0")</f>
        <v>0,0</v>
      </c>
      <c r="O24" s="143" t="str">
        <f>IF('Ano 5'!$M12&gt;0,'Ano 5'!$M12,"0,0")</f>
        <v>0,0</v>
      </c>
      <c r="P24" s="134"/>
      <c r="Q24" s="142">
        <f>SUM(F24+H24+J24+L24+N24)</f>
        <v>0</v>
      </c>
      <c r="R24" s="144">
        <f>SUM(G24+I24+K24+M24+O24)</f>
        <v>0</v>
      </c>
      <c r="S24" s="9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</row>
    <row r="25" spans="1:31" s="84" customFormat="1" ht="12" x14ac:dyDescent="0.2">
      <c r="A25" s="77"/>
      <c r="B25" s="282"/>
      <c r="C25" s="233"/>
      <c r="D25" s="235"/>
      <c r="E25" s="131" t="s">
        <v>83</v>
      </c>
      <c r="F25" s="132" t="str">
        <f>IF('Ano 1'!$L13&gt;0,'Ano 1'!$L13,"0,0")</f>
        <v>0,0</v>
      </c>
      <c r="G25" s="133" t="str">
        <f>IF('Ano 1'!$M13&gt;0,'Ano 1'!$M13,"0,0")</f>
        <v>0,0</v>
      </c>
      <c r="H25" s="132" t="str">
        <f>IF('Ano 2'!$L13&gt;0,'Ano 2'!$L13,"0,0")</f>
        <v>0,0</v>
      </c>
      <c r="I25" s="133" t="str">
        <f>IF('Ano 2'!$M13&gt;0,'Ano 2'!$M13,"0,0")</f>
        <v>0,0</v>
      </c>
      <c r="J25" s="132" t="str">
        <f>IF('Ano 3'!$L13&gt;0,'Ano 3'!$L13,"0,0")</f>
        <v>0,0</v>
      </c>
      <c r="K25" s="133" t="str">
        <f>IF('Ano 3'!$M13&gt;0,'Ano 3'!$M13,"0,0")</f>
        <v>0,0</v>
      </c>
      <c r="L25" s="132" t="str">
        <f>IF('Ano 4'!$L13&gt;0,'Ano 4'!$L13,"0,0")</f>
        <v>0,0</v>
      </c>
      <c r="M25" s="133" t="str">
        <f>IF('Ano 4'!$M13&gt;0,'Ano 4'!$M13,"0,0")</f>
        <v>0,0</v>
      </c>
      <c r="N25" s="132" t="str">
        <f>IF('Ano 5'!$L13&gt;0,'Ano 5'!$L13,"0,0")</f>
        <v>0,0</v>
      </c>
      <c r="O25" s="133" t="str">
        <f>IF('Ano 5'!$M13&gt;0,'Ano 5'!$M13,"0,0")</f>
        <v>0,0</v>
      </c>
      <c r="P25" s="134"/>
      <c r="Q25" s="132">
        <f>SUM(F25+H25+J25+L25+N25)</f>
        <v>0</v>
      </c>
      <c r="R25" s="135">
        <f>SUM(G25+I25+K25+M25+O25)</f>
        <v>0</v>
      </c>
      <c r="S25" s="9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</row>
    <row r="26" spans="1:31" s="84" customFormat="1" ht="12" x14ac:dyDescent="0.2">
      <c r="A26" s="77"/>
      <c r="B26" s="282"/>
      <c r="C26" s="233"/>
      <c r="D26" s="235"/>
      <c r="E26" s="136" t="s">
        <v>85</v>
      </c>
      <c r="F26" s="137">
        <f t="shared" ref="F26:G26" si="3">SUM(F24:F25)</f>
        <v>0</v>
      </c>
      <c r="G26" s="138">
        <f t="shared" si="3"/>
        <v>0</v>
      </c>
      <c r="H26" s="137">
        <f t="shared" ref="H26:J26" si="4">SUM(H24:H25)</f>
        <v>0</v>
      </c>
      <c r="I26" s="138">
        <f t="shared" ref="I26:L26" si="5">SUM(I24:I25)</f>
        <v>0</v>
      </c>
      <c r="J26" s="137">
        <f t="shared" si="4"/>
        <v>0</v>
      </c>
      <c r="K26" s="138">
        <f t="shared" si="5"/>
        <v>0</v>
      </c>
      <c r="L26" s="137">
        <f t="shared" si="5"/>
        <v>0</v>
      </c>
      <c r="M26" s="138">
        <f t="shared" ref="M26:N26" si="6">SUM(M24:M25)</f>
        <v>0</v>
      </c>
      <c r="N26" s="137">
        <f t="shared" si="6"/>
        <v>0</v>
      </c>
      <c r="O26" s="138">
        <f t="shared" ref="O26" si="7">SUM(O24:O25)</f>
        <v>0</v>
      </c>
      <c r="P26" s="139"/>
      <c r="Q26" s="137">
        <f>SUM(Q24:Q25)</f>
        <v>0</v>
      </c>
      <c r="R26" s="140">
        <f t="shared" ref="R26" si="8">SUM(R24:R25)</f>
        <v>0</v>
      </c>
      <c r="S26" s="9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</row>
    <row r="27" spans="1:31" s="84" customFormat="1" ht="12" x14ac:dyDescent="0.2">
      <c r="A27" s="77"/>
      <c r="B27" s="282"/>
      <c r="C27" s="233" t="s">
        <v>1</v>
      </c>
      <c r="D27" s="235" t="s">
        <v>112</v>
      </c>
      <c r="E27" s="141" t="s">
        <v>82</v>
      </c>
      <c r="F27" s="142" t="str">
        <f>IF('Ano 1'!$L15&gt;0,'Ano 1'!$L15,"0,0")</f>
        <v>0,0</v>
      </c>
      <c r="G27" s="143" t="str">
        <f>IF('Ano 1'!$M15&gt;0,'Ano 1'!$M15,"0,0")</f>
        <v>0,0</v>
      </c>
      <c r="H27" s="142" t="str">
        <f>IF('Ano 2'!$L15&gt;0,'Ano 2'!$L15,"0,0")</f>
        <v>0,0</v>
      </c>
      <c r="I27" s="143" t="str">
        <f>IF('Ano 2'!$M15&gt;0,'Ano 2'!$M15,"0,0")</f>
        <v>0,0</v>
      </c>
      <c r="J27" s="142" t="str">
        <f>IF('Ano 3'!$L15&gt;0,'Ano 3'!$L15,"0,0")</f>
        <v>0,0</v>
      </c>
      <c r="K27" s="143" t="str">
        <f>IF('Ano 3'!$M15&gt;0,'Ano 3'!$M15,"0,0")</f>
        <v>0,0</v>
      </c>
      <c r="L27" s="142" t="str">
        <f>IF('Ano 4'!$L15&gt;0,'Ano 4'!$L15,"0,0")</f>
        <v>0,0</v>
      </c>
      <c r="M27" s="143" t="str">
        <f>IF('Ano 4'!$M15&gt;0,'Ano 4'!$M15,"0,0")</f>
        <v>0,0</v>
      </c>
      <c r="N27" s="142" t="str">
        <f>IF('Ano 5'!$L15&gt;0,'Ano 5'!$L15,"0,0")</f>
        <v>0,0</v>
      </c>
      <c r="O27" s="143" t="str">
        <f>IF('Ano 5'!$M15&gt;0,'Ano 5'!$M15,"0,0")</f>
        <v>0,0</v>
      </c>
      <c r="P27" s="134"/>
      <c r="Q27" s="142">
        <f>SUM(F27+H27+J27+L27+N27)</f>
        <v>0</v>
      </c>
      <c r="R27" s="144">
        <f>SUM(G27+I27+K27+M27+O27)</f>
        <v>0</v>
      </c>
      <c r="S27" s="9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</row>
    <row r="28" spans="1:31" s="84" customFormat="1" ht="12" x14ac:dyDescent="0.2">
      <c r="A28" s="77"/>
      <c r="B28" s="282"/>
      <c r="C28" s="233"/>
      <c r="D28" s="235"/>
      <c r="E28" s="131" t="s">
        <v>83</v>
      </c>
      <c r="F28" s="132" t="str">
        <f>IF('Ano 1'!$L16&gt;0,'Ano 1'!$L16,"0,0")</f>
        <v>0,0</v>
      </c>
      <c r="G28" s="133" t="str">
        <f>IF('Ano 1'!$M16&gt;0,'Ano 1'!$M16,"0,0")</f>
        <v>0,0</v>
      </c>
      <c r="H28" s="132" t="str">
        <f>IF('Ano 2'!$L16&gt;0,'Ano 2'!$L16,"0,0")</f>
        <v>0,0</v>
      </c>
      <c r="I28" s="133" t="str">
        <f>IF('Ano 2'!$M16&gt;0,'Ano 2'!$M16,"0,0")</f>
        <v>0,0</v>
      </c>
      <c r="J28" s="132" t="str">
        <f>IF('Ano 3'!$L16&gt;0,'Ano 3'!$L16,"0,0")</f>
        <v>0,0</v>
      </c>
      <c r="K28" s="133" t="str">
        <f>IF('Ano 3'!$M16&gt;0,'Ano 3'!$M16,"0,0")</f>
        <v>0,0</v>
      </c>
      <c r="L28" s="132" t="str">
        <f>IF('Ano 4'!$L16&gt;0,'Ano 4'!$L16,"0,0")</f>
        <v>0,0</v>
      </c>
      <c r="M28" s="133" t="str">
        <f>IF('Ano 4'!$M16&gt;0,'Ano 4'!$M16,"0,0")</f>
        <v>0,0</v>
      </c>
      <c r="N28" s="132" t="str">
        <f>IF('Ano 5'!$L16&gt;0,'Ano 5'!$L16,"0,0")</f>
        <v>0,0</v>
      </c>
      <c r="O28" s="133" t="str">
        <f>IF('Ano 5'!$M16&gt;0,'Ano 5'!$M16,"0,0")</f>
        <v>0,0</v>
      </c>
      <c r="P28" s="134"/>
      <c r="Q28" s="132">
        <f>SUM(F28+H28+J28+L28+N28)</f>
        <v>0</v>
      </c>
      <c r="R28" s="135">
        <f>SUM(G28+I28+K28+M28+O28)</f>
        <v>0</v>
      </c>
      <c r="S28" s="9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</row>
    <row r="29" spans="1:31" s="84" customFormat="1" ht="12" x14ac:dyDescent="0.2">
      <c r="A29" s="77"/>
      <c r="B29" s="282"/>
      <c r="C29" s="233"/>
      <c r="D29" s="235"/>
      <c r="E29" s="136" t="s">
        <v>85</v>
      </c>
      <c r="F29" s="137">
        <f t="shared" ref="F29:G29" si="9">SUM(F27:F28)</f>
        <v>0</v>
      </c>
      <c r="G29" s="138">
        <f t="shared" si="9"/>
        <v>0</v>
      </c>
      <c r="H29" s="137">
        <f t="shared" ref="H29:J29" si="10">SUM(H27:H28)</f>
        <v>0</v>
      </c>
      <c r="I29" s="138">
        <f t="shared" ref="I29:L29" si="11">SUM(I27:I28)</f>
        <v>0</v>
      </c>
      <c r="J29" s="137">
        <f t="shared" si="10"/>
        <v>0</v>
      </c>
      <c r="K29" s="138">
        <f t="shared" si="11"/>
        <v>0</v>
      </c>
      <c r="L29" s="137">
        <f t="shared" si="11"/>
        <v>0</v>
      </c>
      <c r="M29" s="138">
        <f t="shared" ref="M29:N29" si="12">SUM(M27:M28)</f>
        <v>0</v>
      </c>
      <c r="N29" s="137">
        <f t="shared" si="12"/>
        <v>0</v>
      </c>
      <c r="O29" s="138">
        <f t="shared" ref="O29" si="13">SUM(O27:O28)</f>
        <v>0</v>
      </c>
      <c r="P29" s="139"/>
      <c r="Q29" s="137">
        <f>SUM(Q27:Q28)</f>
        <v>0</v>
      </c>
      <c r="R29" s="140">
        <f t="shared" ref="R29" si="14">SUM(R27:R28)</f>
        <v>0</v>
      </c>
      <c r="S29" s="9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</row>
    <row r="30" spans="1:31" s="84" customFormat="1" ht="12" x14ac:dyDescent="0.2">
      <c r="A30" s="77"/>
      <c r="B30" s="282"/>
      <c r="C30" s="233" t="s">
        <v>2</v>
      </c>
      <c r="D30" s="235" t="s">
        <v>3</v>
      </c>
      <c r="E30" s="141" t="s">
        <v>82</v>
      </c>
      <c r="F30" s="142" t="str">
        <f>IF('Ano 1'!$L18&gt;0,'Ano 1'!$L18,"0,0")</f>
        <v>0,0</v>
      </c>
      <c r="G30" s="143" t="str">
        <f>IF('Ano 1'!$M18&gt;0,'Ano 1'!$M18,"0,0")</f>
        <v>0,0</v>
      </c>
      <c r="H30" s="142" t="str">
        <f>IF('Ano 2'!$L18&gt;0,'Ano 2'!$L18,"0,0")</f>
        <v>0,0</v>
      </c>
      <c r="I30" s="143" t="str">
        <f>IF('Ano 2'!$M18&gt;0,'Ano 2'!$M18,"0,0")</f>
        <v>0,0</v>
      </c>
      <c r="J30" s="142" t="str">
        <f>IF('Ano 3'!$L18&gt;0,'Ano 3'!$L18,"0,0")</f>
        <v>0,0</v>
      </c>
      <c r="K30" s="143" t="str">
        <f>IF('Ano 3'!$M18&gt;0,'Ano 3'!$M18,"0,0")</f>
        <v>0,0</v>
      </c>
      <c r="L30" s="142" t="str">
        <f>IF('Ano 4'!$L18&gt;0,'Ano 4'!$L18,"0,0")</f>
        <v>0,0</v>
      </c>
      <c r="M30" s="143" t="str">
        <f>IF('Ano 4'!$M18&gt;0,'Ano 4'!$M18,"0,0")</f>
        <v>0,0</v>
      </c>
      <c r="N30" s="142" t="str">
        <f>IF('Ano 5'!$L18&gt;0,'Ano 5'!$L18,"0,0")</f>
        <v>0,0</v>
      </c>
      <c r="O30" s="143" t="str">
        <f>IF('Ano 5'!$M18&gt;0,'Ano 5'!$M18,"0,0")</f>
        <v>0,0</v>
      </c>
      <c r="P30" s="134"/>
      <c r="Q30" s="142">
        <f>SUM(F30+H30+J30+L30+N30)</f>
        <v>0</v>
      </c>
      <c r="R30" s="144">
        <f>SUM(G30+I30+K30+M30+O30)</f>
        <v>0</v>
      </c>
      <c r="S30" s="9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</row>
    <row r="31" spans="1:31" s="84" customFormat="1" ht="12" x14ac:dyDescent="0.2">
      <c r="A31" s="77"/>
      <c r="B31" s="282"/>
      <c r="C31" s="233"/>
      <c r="D31" s="235"/>
      <c r="E31" s="131" t="s">
        <v>83</v>
      </c>
      <c r="F31" s="132" t="str">
        <f>IF('Ano 1'!$L19&gt;0,'Ano 1'!$L19,"0,0")</f>
        <v>0,0</v>
      </c>
      <c r="G31" s="133" t="str">
        <f>IF('Ano 1'!$M19&gt;0,'Ano 1'!$M19,"0,0")</f>
        <v>0,0</v>
      </c>
      <c r="H31" s="132" t="str">
        <f>IF('Ano 2'!$L19&gt;0,'Ano 2'!$L19,"0,0")</f>
        <v>0,0</v>
      </c>
      <c r="I31" s="133" t="str">
        <f>IF('Ano 2'!$M19&gt;0,'Ano 2'!$M19,"0,0")</f>
        <v>0,0</v>
      </c>
      <c r="J31" s="132" t="str">
        <f>IF('Ano 3'!$L19&gt;0,'Ano 3'!$L19,"0,0")</f>
        <v>0,0</v>
      </c>
      <c r="K31" s="133" t="str">
        <f>IF('Ano 3'!$M19&gt;0,'Ano 3'!$M19,"0,0")</f>
        <v>0,0</v>
      </c>
      <c r="L31" s="132" t="str">
        <f>IF('Ano 4'!$L19&gt;0,'Ano 4'!$L19,"0,0")</f>
        <v>0,0</v>
      </c>
      <c r="M31" s="133" t="str">
        <f>IF('Ano 4'!$M19&gt;0,'Ano 4'!$M19,"0,0")</f>
        <v>0,0</v>
      </c>
      <c r="N31" s="132" t="str">
        <f>IF('Ano 5'!$L19&gt;0,'Ano 5'!$L19,"0,0")</f>
        <v>0,0</v>
      </c>
      <c r="O31" s="133" t="str">
        <f>IF('Ano 5'!$M19&gt;0,'Ano 5'!$M19,"0,0")</f>
        <v>0,0</v>
      </c>
      <c r="P31" s="134"/>
      <c r="Q31" s="132">
        <f>SUM(F31+H31+J31+L31+N31)</f>
        <v>0</v>
      </c>
      <c r="R31" s="135">
        <f>SUM(G31+I31+K31+M31+O31)</f>
        <v>0</v>
      </c>
      <c r="S31" s="9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</row>
    <row r="32" spans="1:31" s="84" customFormat="1" ht="12" x14ac:dyDescent="0.2">
      <c r="A32" s="77"/>
      <c r="B32" s="282"/>
      <c r="C32" s="233"/>
      <c r="D32" s="235"/>
      <c r="E32" s="136" t="s">
        <v>85</v>
      </c>
      <c r="F32" s="137">
        <f t="shared" ref="F32:G32" si="15">SUM(F30:F31)</f>
        <v>0</v>
      </c>
      <c r="G32" s="138">
        <f t="shared" si="15"/>
        <v>0</v>
      </c>
      <c r="H32" s="137">
        <f t="shared" ref="H32:J32" si="16">SUM(H30:H31)</f>
        <v>0</v>
      </c>
      <c r="I32" s="138">
        <f t="shared" ref="I32:L32" si="17">SUM(I30:I31)</f>
        <v>0</v>
      </c>
      <c r="J32" s="137">
        <f t="shared" si="16"/>
        <v>0</v>
      </c>
      <c r="K32" s="138">
        <f t="shared" si="17"/>
        <v>0</v>
      </c>
      <c r="L32" s="137">
        <f t="shared" si="17"/>
        <v>0</v>
      </c>
      <c r="M32" s="138">
        <f t="shared" ref="M32:N32" si="18">SUM(M30:M31)</f>
        <v>0</v>
      </c>
      <c r="N32" s="137">
        <f t="shared" si="18"/>
        <v>0</v>
      </c>
      <c r="O32" s="138">
        <f t="shared" ref="O32" si="19">SUM(O30:O31)</f>
        <v>0</v>
      </c>
      <c r="P32" s="139"/>
      <c r="Q32" s="137">
        <f>SUM(Q30:Q31)</f>
        <v>0</v>
      </c>
      <c r="R32" s="140">
        <f t="shared" ref="R32" si="20">SUM(R30:R31)</f>
        <v>0</v>
      </c>
      <c r="S32" s="9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</row>
    <row r="33" spans="1:31" s="84" customFormat="1" ht="12" x14ac:dyDescent="0.2">
      <c r="A33" s="77"/>
      <c r="B33" s="282"/>
      <c r="C33" s="233" t="s">
        <v>4</v>
      </c>
      <c r="D33" s="235" t="s">
        <v>5</v>
      </c>
      <c r="E33" s="141" t="s">
        <v>82</v>
      </c>
      <c r="F33" s="142" t="str">
        <f>IF('Ano 1'!$L21&gt;0,'Ano 1'!$L21,"0,0")</f>
        <v>0,0</v>
      </c>
      <c r="G33" s="143" t="str">
        <f>IF('Ano 1'!$M21&gt;0,'Ano 1'!$M21,"0,0")</f>
        <v>0,0</v>
      </c>
      <c r="H33" s="142" t="str">
        <f>IF('Ano 2'!$L21&gt;0,'Ano 2'!$L21,"0,0")</f>
        <v>0,0</v>
      </c>
      <c r="I33" s="143" t="str">
        <f>IF('Ano 2'!$M21&gt;0,'Ano 2'!$M21,"0,0")</f>
        <v>0,0</v>
      </c>
      <c r="J33" s="142" t="str">
        <f>IF('Ano 3'!$L21&gt;0,'Ano 3'!$L21,"0,0")</f>
        <v>0,0</v>
      </c>
      <c r="K33" s="143" t="str">
        <f>IF('Ano 3'!$M21&gt;0,'Ano 3'!$M21,"0,0")</f>
        <v>0,0</v>
      </c>
      <c r="L33" s="142" t="str">
        <f>IF('Ano 4'!$L21&gt;0,'Ano 4'!$L21,"0,0")</f>
        <v>0,0</v>
      </c>
      <c r="M33" s="143" t="str">
        <f>IF('Ano 4'!$M21&gt;0,'Ano 4'!$M21,"0,0")</f>
        <v>0,0</v>
      </c>
      <c r="N33" s="142" t="str">
        <f>IF('Ano 5'!$L21&gt;0,'Ano 5'!$L21,"0,0")</f>
        <v>0,0</v>
      </c>
      <c r="O33" s="143" t="str">
        <f>IF('Ano 5'!$M21&gt;0,'Ano 5'!$M21,"0,0")</f>
        <v>0,0</v>
      </c>
      <c r="P33" s="134"/>
      <c r="Q33" s="142">
        <f>SUM(F33+H33+J33+L33+N33)</f>
        <v>0</v>
      </c>
      <c r="R33" s="144">
        <f>SUM(G33+I33+K33+M33+O33)</f>
        <v>0</v>
      </c>
      <c r="S33" s="9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</row>
    <row r="34" spans="1:31" s="84" customFormat="1" ht="12" x14ac:dyDescent="0.2">
      <c r="A34" s="77"/>
      <c r="B34" s="282"/>
      <c r="C34" s="233"/>
      <c r="D34" s="235"/>
      <c r="E34" s="131" t="s">
        <v>83</v>
      </c>
      <c r="F34" s="132" t="str">
        <f>IF('Ano 1'!$L22&gt;0,'Ano 1'!$L22,"0,0")</f>
        <v>0,0</v>
      </c>
      <c r="G34" s="133" t="str">
        <f>IF('Ano 1'!$M22&gt;0,'Ano 1'!$M22,"0,0")</f>
        <v>0,0</v>
      </c>
      <c r="H34" s="132" t="str">
        <f>IF('Ano 2'!$L22&gt;0,'Ano 2'!$L22,"0,0")</f>
        <v>0,0</v>
      </c>
      <c r="I34" s="133" t="str">
        <f>IF('Ano 2'!$M22&gt;0,'Ano 2'!$M22,"0,0")</f>
        <v>0,0</v>
      </c>
      <c r="J34" s="132" t="str">
        <f>IF('Ano 3'!$L22&gt;0,'Ano 3'!$L22,"0,0")</f>
        <v>0,0</v>
      </c>
      <c r="K34" s="133" t="str">
        <f>IF('Ano 3'!$M22&gt;0,'Ano 3'!$M22,"0,0")</f>
        <v>0,0</v>
      </c>
      <c r="L34" s="132" t="str">
        <f>IF('Ano 4'!$L22&gt;0,'Ano 4'!$L22,"0,0")</f>
        <v>0,0</v>
      </c>
      <c r="M34" s="133" t="str">
        <f>IF('Ano 4'!$M22&gt;0,'Ano 4'!$M22,"0,0")</f>
        <v>0,0</v>
      </c>
      <c r="N34" s="132" t="str">
        <f>IF('Ano 5'!$L22&gt;0,'Ano 5'!$L22,"0,0")</f>
        <v>0,0</v>
      </c>
      <c r="O34" s="133" t="str">
        <f>IF('Ano 5'!$M22&gt;0,'Ano 5'!$M22,"0,0")</f>
        <v>0,0</v>
      </c>
      <c r="P34" s="134"/>
      <c r="Q34" s="132">
        <f>SUM(F34+H34+J34+L34+N34)</f>
        <v>0</v>
      </c>
      <c r="R34" s="135">
        <f>SUM(G34+I34+K34+M34+O34)</f>
        <v>0</v>
      </c>
      <c r="S34" s="9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</row>
    <row r="35" spans="1:31" s="84" customFormat="1" ht="12" x14ac:dyDescent="0.2">
      <c r="A35" s="77"/>
      <c r="B35" s="282"/>
      <c r="C35" s="233"/>
      <c r="D35" s="235"/>
      <c r="E35" s="136" t="s">
        <v>85</v>
      </c>
      <c r="F35" s="137">
        <f t="shared" ref="F35:G35" si="21">SUM(F33:F34)</f>
        <v>0</v>
      </c>
      <c r="G35" s="138">
        <f t="shared" si="21"/>
        <v>0</v>
      </c>
      <c r="H35" s="137">
        <f t="shared" ref="H35:J35" si="22">SUM(H33:H34)</f>
        <v>0</v>
      </c>
      <c r="I35" s="138">
        <f t="shared" ref="I35:L35" si="23">SUM(I33:I34)</f>
        <v>0</v>
      </c>
      <c r="J35" s="137">
        <f t="shared" si="22"/>
        <v>0</v>
      </c>
      <c r="K35" s="138">
        <f t="shared" si="23"/>
        <v>0</v>
      </c>
      <c r="L35" s="137">
        <f t="shared" si="23"/>
        <v>0</v>
      </c>
      <c r="M35" s="138">
        <f t="shared" ref="M35:N35" si="24">SUM(M33:M34)</f>
        <v>0</v>
      </c>
      <c r="N35" s="137">
        <f t="shared" si="24"/>
        <v>0</v>
      </c>
      <c r="O35" s="138">
        <f t="shared" ref="O35" si="25">SUM(O33:O34)</f>
        <v>0</v>
      </c>
      <c r="P35" s="139"/>
      <c r="Q35" s="137">
        <f>SUM(Q33:Q34)</f>
        <v>0</v>
      </c>
      <c r="R35" s="140">
        <f t="shared" ref="R35" si="26">SUM(R33:R34)</f>
        <v>0</v>
      </c>
      <c r="S35" s="9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</row>
    <row r="36" spans="1:31" s="84" customFormat="1" ht="12" x14ac:dyDescent="0.2">
      <c r="A36" s="77"/>
      <c r="B36" s="282"/>
      <c r="C36" s="233" t="s">
        <v>6</v>
      </c>
      <c r="D36" s="235" t="s">
        <v>113</v>
      </c>
      <c r="E36" s="141" t="s">
        <v>82</v>
      </c>
      <c r="F36" s="142" t="str">
        <f>IF('Ano 1'!$L24&gt;0,'Ano 1'!$L24,"0,0")</f>
        <v>0,0</v>
      </c>
      <c r="G36" s="143" t="str">
        <f>IF('Ano 1'!$M24&gt;0,'Ano 1'!$M24,"0,0")</f>
        <v>0,0</v>
      </c>
      <c r="H36" s="142" t="str">
        <f>IF('Ano 2'!$L24&gt;0,'Ano 2'!$L24,"0,0")</f>
        <v>0,0</v>
      </c>
      <c r="I36" s="143" t="str">
        <f>IF('Ano 2'!$M24&gt;0,'Ano 2'!$M24,"0,0")</f>
        <v>0,0</v>
      </c>
      <c r="J36" s="142" t="str">
        <f>IF('Ano 3'!$L24&gt;0,'Ano 3'!$L24,"0,0")</f>
        <v>0,0</v>
      </c>
      <c r="K36" s="143" t="str">
        <f>IF('Ano 3'!$M24&gt;0,'Ano 3'!$M24,"0,0")</f>
        <v>0,0</v>
      </c>
      <c r="L36" s="142" t="str">
        <f>IF('Ano 4'!$L24&gt;0,'Ano 4'!$L24,"0,0")</f>
        <v>0,0</v>
      </c>
      <c r="M36" s="143" t="str">
        <f>IF('Ano 4'!$M24&gt;0,'Ano 4'!$M24,"0,0")</f>
        <v>0,0</v>
      </c>
      <c r="N36" s="142" t="str">
        <f>IF('Ano 5'!$L24&gt;0,'Ano 5'!$L24,"0,0")</f>
        <v>0,0</v>
      </c>
      <c r="O36" s="143" t="str">
        <f>IF('Ano 5'!$M24&gt;0,'Ano 5'!$M24,"0,0")</f>
        <v>0,0</v>
      </c>
      <c r="P36" s="134"/>
      <c r="Q36" s="142">
        <f>SUM(F36+H36+J36+L36+N36)</f>
        <v>0</v>
      </c>
      <c r="R36" s="144">
        <f>SUM(G36+I36+K36+M36+O36)</f>
        <v>0</v>
      </c>
      <c r="S36" s="9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</row>
    <row r="37" spans="1:31" s="84" customFormat="1" ht="12" x14ac:dyDescent="0.2">
      <c r="A37" s="77"/>
      <c r="B37" s="282"/>
      <c r="C37" s="233"/>
      <c r="D37" s="235"/>
      <c r="E37" s="131" t="s">
        <v>83</v>
      </c>
      <c r="F37" s="132" t="str">
        <f>IF('Ano 1'!$L25&gt;0,'Ano 1'!$L25,"0,0")</f>
        <v>0,0</v>
      </c>
      <c r="G37" s="133" t="str">
        <f>IF('Ano 1'!$M25&gt;0,'Ano 1'!$M25,"0,0")</f>
        <v>0,0</v>
      </c>
      <c r="H37" s="132" t="str">
        <f>IF('Ano 2'!$L25&gt;0,'Ano 2'!$L25,"0,0")</f>
        <v>0,0</v>
      </c>
      <c r="I37" s="133" t="str">
        <f>IF('Ano 2'!$M25&gt;0,'Ano 2'!$M25,"0,0")</f>
        <v>0,0</v>
      </c>
      <c r="J37" s="132" t="str">
        <f>IF('Ano 3'!$L25&gt;0,'Ano 3'!$L25,"0,0")</f>
        <v>0,0</v>
      </c>
      <c r="K37" s="133" t="str">
        <f>IF('Ano 3'!$M25&gt;0,'Ano 3'!$M25,"0,0")</f>
        <v>0,0</v>
      </c>
      <c r="L37" s="132" t="str">
        <f>IF('Ano 4'!$L25&gt;0,'Ano 4'!$L25,"0,0")</f>
        <v>0,0</v>
      </c>
      <c r="M37" s="133" t="str">
        <f>IF('Ano 4'!$M25&gt;0,'Ano 4'!$M25,"0,0")</f>
        <v>0,0</v>
      </c>
      <c r="N37" s="132" t="str">
        <f>IF('Ano 5'!$L25&gt;0,'Ano 5'!$L25,"0,0")</f>
        <v>0,0</v>
      </c>
      <c r="O37" s="133" t="str">
        <f>IF('Ano 5'!$M25&gt;0,'Ano 5'!$M25,"0,0")</f>
        <v>0,0</v>
      </c>
      <c r="P37" s="134"/>
      <c r="Q37" s="132">
        <f>SUM(F37+H37+J37+L37+N37)</f>
        <v>0</v>
      </c>
      <c r="R37" s="135">
        <f>SUM(G37+I37+K37+M37+O37)</f>
        <v>0</v>
      </c>
      <c r="S37" s="9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</row>
    <row r="38" spans="1:31" s="84" customFormat="1" ht="12" x14ac:dyDescent="0.2">
      <c r="A38" s="77"/>
      <c r="B38" s="282"/>
      <c r="C38" s="233"/>
      <c r="D38" s="235"/>
      <c r="E38" s="136" t="s">
        <v>85</v>
      </c>
      <c r="F38" s="137">
        <f t="shared" ref="F38:G38" si="27">SUM(F36:F37)</f>
        <v>0</v>
      </c>
      <c r="G38" s="138">
        <f t="shared" si="27"/>
        <v>0</v>
      </c>
      <c r="H38" s="137">
        <f t="shared" ref="H38:J38" si="28">SUM(H36:H37)</f>
        <v>0</v>
      </c>
      <c r="I38" s="138">
        <f t="shared" ref="I38:L38" si="29">SUM(I36:I37)</f>
        <v>0</v>
      </c>
      <c r="J38" s="137">
        <f t="shared" si="28"/>
        <v>0</v>
      </c>
      <c r="K38" s="138">
        <f t="shared" si="29"/>
        <v>0</v>
      </c>
      <c r="L38" s="137">
        <f t="shared" si="29"/>
        <v>0</v>
      </c>
      <c r="M38" s="138">
        <f t="shared" ref="M38:N38" si="30">SUM(M36:M37)</f>
        <v>0</v>
      </c>
      <c r="N38" s="137">
        <f t="shared" si="30"/>
        <v>0</v>
      </c>
      <c r="O38" s="138">
        <f t="shared" ref="O38" si="31">SUM(O36:O37)</f>
        <v>0</v>
      </c>
      <c r="P38" s="139"/>
      <c r="Q38" s="137">
        <f>SUM(Q36:Q37)</f>
        <v>0</v>
      </c>
      <c r="R38" s="140">
        <f t="shared" ref="R38" si="32">SUM(R36:R37)</f>
        <v>0</v>
      </c>
      <c r="S38" s="9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</row>
    <row r="39" spans="1:31" s="84" customFormat="1" ht="12" x14ac:dyDescent="0.2">
      <c r="A39" s="77"/>
      <c r="B39" s="282"/>
      <c r="C39" s="233" t="s">
        <v>7</v>
      </c>
      <c r="D39" s="235" t="s">
        <v>8</v>
      </c>
      <c r="E39" s="141" t="s">
        <v>82</v>
      </c>
      <c r="F39" s="142" t="str">
        <f>IF('Ano 1'!$L27&gt;0,'Ano 1'!$L27,"0,0")</f>
        <v>0,0</v>
      </c>
      <c r="G39" s="143" t="str">
        <f>IF('Ano 1'!$M27&gt;0,'Ano 1'!$M27,"0,0")</f>
        <v>0,0</v>
      </c>
      <c r="H39" s="142" t="str">
        <f>IF('Ano 2'!$L27&gt;0,'Ano 2'!$L27,"0,0")</f>
        <v>0,0</v>
      </c>
      <c r="I39" s="143" t="str">
        <f>IF('Ano 2'!$M27&gt;0,'Ano 2'!$M27,"0,0")</f>
        <v>0,0</v>
      </c>
      <c r="J39" s="142" t="str">
        <f>IF('Ano 3'!$L27&gt;0,'Ano 3'!$L27,"0,0")</f>
        <v>0,0</v>
      </c>
      <c r="K39" s="143" t="str">
        <f>IF('Ano 3'!$M27&gt;0,'Ano 3'!$M27,"0,0")</f>
        <v>0,0</v>
      </c>
      <c r="L39" s="142" t="str">
        <f>IF('Ano 4'!$L27&gt;0,'Ano 4'!$L27,"0,0")</f>
        <v>0,0</v>
      </c>
      <c r="M39" s="143" t="str">
        <f>IF('Ano 4'!$M27&gt;0,'Ano 4'!$M27,"0,0")</f>
        <v>0,0</v>
      </c>
      <c r="N39" s="142" t="str">
        <f>IF('Ano 5'!$L27&gt;0,'Ano 5'!$L27,"0,0")</f>
        <v>0,0</v>
      </c>
      <c r="O39" s="143" t="str">
        <f>IF('Ano 5'!$M27&gt;0,'Ano 5'!$M27,"0,0")</f>
        <v>0,0</v>
      </c>
      <c r="P39" s="134"/>
      <c r="Q39" s="142">
        <f>SUM(F39+H39+J39+L39+N39)</f>
        <v>0</v>
      </c>
      <c r="R39" s="144">
        <f>SUM(G39+I39+K39+M39+O39)</f>
        <v>0</v>
      </c>
      <c r="S39" s="9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</row>
    <row r="40" spans="1:31" s="84" customFormat="1" ht="12" x14ac:dyDescent="0.2">
      <c r="A40" s="77"/>
      <c r="B40" s="282"/>
      <c r="C40" s="233"/>
      <c r="D40" s="235"/>
      <c r="E40" s="131" t="s">
        <v>83</v>
      </c>
      <c r="F40" s="132" t="str">
        <f>IF('Ano 1'!$L28&gt;0,'Ano 1'!$L28,"0,0")</f>
        <v>0,0</v>
      </c>
      <c r="G40" s="133" t="str">
        <f>IF('Ano 1'!$M28&gt;0,'Ano 1'!$M28,"0,0")</f>
        <v>0,0</v>
      </c>
      <c r="H40" s="132" t="str">
        <f>IF('Ano 2'!$L28&gt;0,'Ano 2'!$L28,"0,0")</f>
        <v>0,0</v>
      </c>
      <c r="I40" s="133" t="str">
        <f>IF('Ano 2'!$M28&gt;0,'Ano 2'!$M28,"0,0")</f>
        <v>0,0</v>
      </c>
      <c r="J40" s="132" t="str">
        <f>IF('Ano 3'!$L28&gt;0,'Ano 3'!$L28,"0,0")</f>
        <v>0,0</v>
      </c>
      <c r="K40" s="133" t="str">
        <f>IF('Ano 3'!$M28&gt;0,'Ano 3'!$M28,"0,0")</f>
        <v>0,0</v>
      </c>
      <c r="L40" s="132" t="str">
        <f>IF('Ano 4'!$L28&gt;0,'Ano 4'!$L28,"0,0")</f>
        <v>0,0</v>
      </c>
      <c r="M40" s="133" t="str">
        <f>IF('Ano 4'!$M28&gt;0,'Ano 4'!$M28,"0,0")</f>
        <v>0,0</v>
      </c>
      <c r="N40" s="132" t="str">
        <f>IF('Ano 5'!$L28&gt;0,'Ano 5'!$L28,"0,0")</f>
        <v>0,0</v>
      </c>
      <c r="O40" s="133" t="str">
        <f>IF('Ano 5'!$M28&gt;0,'Ano 5'!$M28,"0,0")</f>
        <v>0,0</v>
      </c>
      <c r="P40" s="134"/>
      <c r="Q40" s="132">
        <f>SUM(F40+H40+J40+L40+N40)</f>
        <v>0</v>
      </c>
      <c r="R40" s="135">
        <f>SUM(G40+I40+K40+M40+O40)</f>
        <v>0</v>
      </c>
      <c r="S40" s="9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</row>
    <row r="41" spans="1:31" s="84" customFormat="1" ht="12" x14ac:dyDescent="0.2">
      <c r="A41" s="77"/>
      <c r="B41" s="282"/>
      <c r="C41" s="233"/>
      <c r="D41" s="235"/>
      <c r="E41" s="145" t="s">
        <v>85</v>
      </c>
      <c r="F41" s="137">
        <f t="shared" ref="F41:G41" si="33">SUM(F39:F40)</f>
        <v>0</v>
      </c>
      <c r="G41" s="138">
        <f t="shared" si="33"/>
        <v>0</v>
      </c>
      <c r="H41" s="137">
        <f t="shared" ref="H41:J41" si="34">SUM(H39:H40)</f>
        <v>0</v>
      </c>
      <c r="I41" s="138">
        <f t="shared" ref="I41:L41" si="35">SUM(I39:I40)</f>
        <v>0</v>
      </c>
      <c r="J41" s="137">
        <f t="shared" si="34"/>
        <v>0</v>
      </c>
      <c r="K41" s="138">
        <f t="shared" si="35"/>
        <v>0</v>
      </c>
      <c r="L41" s="137">
        <f t="shared" si="35"/>
        <v>0</v>
      </c>
      <c r="M41" s="138">
        <f t="shared" ref="M41:N41" si="36">SUM(M39:M40)</f>
        <v>0</v>
      </c>
      <c r="N41" s="137">
        <f t="shared" si="36"/>
        <v>0</v>
      </c>
      <c r="O41" s="138">
        <f t="shared" ref="O41" si="37">SUM(O39:O40)</f>
        <v>0</v>
      </c>
      <c r="P41" s="139"/>
      <c r="Q41" s="137">
        <f>SUM(Q39:Q40)</f>
        <v>0</v>
      </c>
      <c r="R41" s="140">
        <f t="shared" ref="R41" si="38">SUM(R39:R40)</f>
        <v>0</v>
      </c>
      <c r="S41" s="9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</row>
    <row r="42" spans="1:31" s="84" customFormat="1" ht="12" x14ac:dyDescent="0.2">
      <c r="A42" s="77"/>
      <c r="B42" s="282"/>
      <c r="C42" s="233" t="s">
        <v>9</v>
      </c>
      <c r="D42" s="235" t="s">
        <v>10</v>
      </c>
      <c r="E42" s="141" t="s">
        <v>82</v>
      </c>
      <c r="F42" s="142" t="str">
        <f>IF('Ano 1'!$L30&gt;0,'Ano 1'!$L30,"0,0")</f>
        <v>0,0</v>
      </c>
      <c r="G42" s="143" t="str">
        <f>IF('Ano 1'!$M30&gt;0,'Ano 1'!$M30,"0,0")</f>
        <v>0,0</v>
      </c>
      <c r="H42" s="142" t="str">
        <f>IF('Ano 2'!$L30&gt;0,'Ano 2'!$L30,"0,0")</f>
        <v>0,0</v>
      </c>
      <c r="I42" s="143" t="str">
        <f>IF('Ano 2'!$M30&gt;0,'Ano 2'!$M30,"0,0")</f>
        <v>0,0</v>
      </c>
      <c r="J42" s="142" t="str">
        <f>IF('Ano 3'!$L30&gt;0,'Ano 3'!$L30,"0,0")</f>
        <v>0,0</v>
      </c>
      <c r="K42" s="143" t="str">
        <f>IF('Ano 3'!$M30&gt;0,'Ano 3'!$M30,"0,0")</f>
        <v>0,0</v>
      </c>
      <c r="L42" s="142" t="str">
        <f>IF('Ano 4'!$L30&gt;0,'Ano 4'!$L30,"0,0")</f>
        <v>0,0</v>
      </c>
      <c r="M42" s="143" t="str">
        <f>IF('Ano 4'!$M30&gt;0,'Ano 4'!$M30,"0,0")</f>
        <v>0,0</v>
      </c>
      <c r="N42" s="142" t="str">
        <f>IF('Ano 5'!$L30&gt;0,'Ano 5'!$L30,"0,0")</f>
        <v>0,0</v>
      </c>
      <c r="O42" s="143" t="str">
        <f>IF('Ano 5'!$M30&gt;0,'Ano 5'!$M30,"0,0")</f>
        <v>0,0</v>
      </c>
      <c r="P42" s="134"/>
      <c r="Q42" s="142">
        <f>SUM(F42+H42+J42+L42+N42)</f>
        <v>0</v>
      </c>
      <c r="R42" s="144">
        <f>SUM(G42+I42+K42+M42+O42)</f>
        <v>0</v>
      </c>
      <c r="S42" s="9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</row>
    <row r="43" spans="1:31" s="84" customFormat="1" ht="12" x14ac:dyDescent="0.2">
      <c r="A43" s="77"/>
      <c r="B43" s="282"/>
      <c r="C43" s="233"/>
      <c r="D43" s="235"/>
      <c r="E43" s="131" t="s">
        <v>83</v>
      </c>
      <c r="F43" s="132" t="str">
        <f>IF('Ano 1'!$L31&gt;0,'Ano 1'!$L31,"0,0")</f>
        <v>0,0</v>
      </c>
      <c r="G43" s="133" t="str">
        <f>IF('Ano 1'!$M31&gt;0,'Ano 1'!$M31,"0,0")</f>
        <v>0,0</v>
      </c>
      <c r="H43" s="132" t="str">
        <f>IF('Ano 2'!$L31&gt;0,'Ano 2'!$L31,"0,0")</f>
        <v>0,0</v>
      </c>
      <c r="I43" s="133" t="str">
        <f>IF('Ano 2'!$M31&gt;0,'Ano 2'!$M31,"0,0")</f>
        <v>0,0</v>
      </c>
      <c r="J43" s="132" t="str">
        <f>IF('Ano 3'!$L31&gt;0,'Ano 3'!$L31,"0,0")</f>
        <v>0,0</v>
      </c>
      <c r="K43" s="133" t="str">
        <f>IF('Ano 3'!$M31&gt;0,'Ano 3'!$M31,"0,0")</f>
        <v>0,0</v>
      </c>
      <c r="L43" s="132" t="str">
        <f>IF('Ano 4'!$L31&gt;0,'Ano 4'!$L31,"0,0")</f>
        <v>0,0</v>
      </c>
      <c r="M43" s="133" t="str">
        <f>IF('Ano 4'!$M31&gt;0,'Ano 4'!$M31,"0,0")</f>
        <v>0,0</v>
      </c>
      <c r="N43" s="132" t="str">
        <f>IF('Ano 5'!$L31&gt;0,'Ano 5'!$L31,"0,0")</f>
        <v>0,0</v>
      </c>
      <c r="O43" s="133" t="str">
        <f>IF('Ano 5'!$M31&gt;0,'Ano 5'!$M31,"0,0")</f>
        <v>0,0</v>
      </c>
      <c r="P43" s="134"/>
      <c r="Q43" s="132">
        <f>SUM(F43+H43+J43+L43+N43)</f>
        <v>0</v>
      </c>
      <c r="R43" s="135">
        <f>SUM(G43+I43+K43+M43+O43)</f>
        <v>0</v>
      </c>
      <c r="S43" s="9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</row>
    <row r="44" spans="1:31" s="84" customFormat="1" ht="12" x14ac:dyDescent="0.2">
      <c r="A44" s="77"/>
      <c r="B44" s="282"/>
      <c r="C44" s="233"/>
      <c r="D44" s="235"/>
      <c r="E44" s="145" t="s">
        <v>85</v>
      </c>
      <c r="F44" s="137">
        <f t="shared" ref="F44:G44" si="39">SUM(F42:F43)</f>
        <v>0</v>
      </c>
      <c r="G44" s="138">
        <f t="shared" si="39"/>
        <v>0</v>
      </c>
      <c r="H44" s="137">
        <f t="shared" ref="H44:J44" si="40">SUM(H42:H43)</f>
        <v>0</v>
      </c>
      <c r="I44" s="138">
        <f t="shared" ref="I44:L44" si="41">SUM(I42:I43)</f>
        <v>0</v>
      </c>
      <c r="J44" s="137">
        <f t="shared" si="40"/>
        <v>0</v>
      </c>
      <c r="K44" s="138">
        <f t="shared" si="41"/>
        <v>0</v>
      </c>
      <c r="L44" s="137">
        <f t="shared" si="41"/>
        <v>0</v>
      </c>
      <c r="M44" s="138">
        <f t="shared" ref="M44:N44" si="42">SUM(M42:M43)</f>
        <v>0</v>
      </c>
      <c r="N44" s="137">
        <f t="shared" si="42"/>
        <v>0</v>
      </c>
      <c r="O44" s="138">
        <f t="shared" ref="O44" si="43">SUM(O42:O43)</f>
        <v>0</v>
      </c>
      <c r="P44" s="139"/>
      <c r="Q44" s="137">
        <f>SUM(Q42:Q43)</f>
        <v>0</v>
      </c>
      <c r="R44" s="140">
        <f t="shared" ref="R44" si="44">SUM(R42:R43)</f>
        <v>0</v>
      </c>
      <c r="S44" s="9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</row>
    <row r="45" spans="1:31" s="84" customFormat="1" ht="12" x14ac:dyDescent="0.2">
      <c r="A45" s="77"/>
      <c r="B45" s="282"/>
      <c r="C45" s="233" t="s">
        <v>11</v>
      </c>
      <c r="D45" s="235" t="s">
        <v>12</v>
      </c>
      <c r="E45" s="141" t="s">
        <v>82</v>
      </c>
      <c r="F45" s="142" t="str">
        <f>IF('Ano 1'!$L33&gt;0,'Ano 1'!$L33,"0,0")</f>
        <v>0,0</v>
      </c>
      <c r="G45" s="143" t="str">
        <f>IF('Ano 1'!$M33&gt;0,'Ano 1'!$M33,"0,0")</f>
        <v>0,0</v>
      </c>
      <c r="H45" s="142" t="str">
        <f>IF('Ano 2'!$L33&gt;0,'Ano 2'!$L33,"0,0")</f>
        <v>0,0</v>
      </c>
      <c r="I45" s="143" t="str">
        <f>IF('Ano 2'!$M33&gt;0,'Ano 2'!$M33,"0,0")</f>
        <v>0,0</v>
      </c>
      <c r="J45" s="142" t="str">
        <f>IF('Ano 3'!$L33&gt;0,'Ano 3'!$L33,"0,0")</f>
        <v>0,0</v>
      </c>
      <c r="K45" s="143" t="str">
        <f>IF('Ano 3'!$M33&gt;0,'Ano 3'!$M33,"0,0")</f>
        <v>0,0</v>
      </c>
      <c r="L45" s="142" t="str">
        <f>IF('Ano 4'!$L33&gt;0,'Ano 4'!$L33,"0,0")</f>
        <v>0,0</v>
      </c>
      <c r="M45" s="143" t="str">
        <f>IF('Ano 4'!$M33&gt;0,'Ano 4'!$M33,"0,0")</f>
        <v>0,0</v>
      </c>
      <c r="N45" s="142" t="str">
        <f>IF('Ano 5'!$L33&gt;0,'Ano 5'!$L33,"0,0")</f>
        <v>0,0</v>
      </c>
      <c r="O45" s="143" t="str">
        <f>IF('Ano 5'!$M33&gt;0,'Ano 5'!$M33,"0,0")</f>
        <v>0,0</v>
      </c>
      <c r="P45" s="134"/>
      <c r="Q45" s="142">
        <f>SUM(F45+H45+J45+L45+N45)</f>
        <v>0</v>
      </c>
      <c r="R45" s="144">
        <f>SUM(G45+I45+K45+M45+O45)</f>
        <v>0</v>
      </c>
      <c r="S45" s="9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</row>
    <row r="46" spans="1:31" s="84" customFormat="1" ht="12" x14ac:dyDescent="0.2">
      <c r="A46" s="77"/>
      <c r="B46" s="282"/>
      <c r="C46" s="233"/>
      <c r="D46" s="235"/>
      <c r="E46" s="131" t="s">
        <v>83</v>
      </c>
      <c r="F46" s="132" t="str">
        <f>IF('Ano 1'!$L34&gt;0,'Ano 1'!$L34,"0,0")</f>
        <v>0,0</v>
      </c>
      <c r="G46" s="133" t="str">
        <f>IF('Ano 1'!$M34&gt;0,'Ano 1'!$M34,"0,0")</f>
        <v>0,0</v>
      </c>
      <c r="H46" s="132" t="str">
        <f>IF('Ano 2'!$L34&gt;0,'Ano 2'!$L34,"0,0")</f>
        <v>0,0</v>
      </c>
      <c r="I46" s="133" t="str">
        <f>IF('Ano 2'!$M34&gt;0,'Ano 2'!$M34,"0,0")</f>
        <v>0,0</v>
      </c>
      <c r="J46" s="132" t="str">
        <f>IF('Ano 3'!$L34&gt;0,'Ano 3'!$L34,"0,0")</f>
        <v>0,0</v>
      </c>
      <c r="K46" s="133" t="str">
        <f>IF('Ano 3'!$M34&gt;0,'Ano 3'!$M34,"0,0")</f>
        <v>0,0</v>
      </c>
      <c r="L46" s="132" t="str">
        <f>IF('Ano 4'!$L34&gt;0,'Ano 4'!$L34,"0,0")</f>
        <v>0,0</v>
      </c>
      <c r="M46" s="133" t="str">
        <f>IF('Ano 4'!$M34&gt;0,'Ano 4'!$M34,"0,0")</f>
        <v>0,0</v>
      </c>
      <c r="N46" s="132" t="str">
        <f>IF('Ano 5'!$L34&gt;0,'Ano 5'!$L34,"0,0")</f>
        <v>0,0</v>
      </c>
      <c r="O46" s="133" t="str">
        <f>IF('Ano 5'!$M34&gt;0,'Ano 5'!$M34,"0,0")</f>
        <v>0,0</v>
      </c>
      <c r="P46" s="134"/>
      <c r="Q46" s="132">
        <f>SUM(F46+H46+J46+L46+N46)</f>
        <v>0</v>
      </c>
      <c r="R46" s="135">
        <f>SUM(G46+I46+K46+M46+O46)</f>
        <v>0</v>
      </c>
      <c r="S46" s="9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</row>
    <row r="47" spans="1:31" s="84" customFormat="1" ht="12" x14ac:dyDescent="0.2">
      <c r="A47" s="77"/>
      <c r="B47" s="282"/>
      <c r="C47" s="233"/>
      <c r="D47" s="235"/>
      <c r="E47" s="145" t="s">
        <v>85</v>
      </c>
      <c r="F47" s="137">
        <f t="shared" ref="F47:G47" si="45">SUM(F45:F46)</f>
        <v>0</v>
      </c>
      <c r="G47" s="138">
        <f t="shared" si="45"/>
        <v>0</v>
      </c>
      <c r="H47" s="137">
        <f t="shared" ref="H47:J47" si="46">SUM(H45:H46)</f>
        <v>0</v>
      </c>
      <c r="I47" s="138">
        <f t="shared" ref="I47:L47" si="47">SUM(I45:I46)</f>
        <v>0</v>
      </c>
      <c r="J47" s="137">
        <f t="shared" si="46"/>
        <v>0</v>
      </c>
      <c r="K47" s="138">
        <f t="shared" si="47"/>
        <v>0</v>
      </c>
      <c r="L47" s="137">
        <f t="shared" si="47"/>
        <v>0</v>
      </c>
      <c r="M47" s="138">
        <f t="shared" ref="M47:N47" si="48">SUM(M45:M46)</f>
        <v>0</v>
      </c>
      <c r="N47" s="137">
        <f t="shared" si="48"/>
        <v>0</v>
      </c>
      <c r="O47" s="138">
        <f t="shared" ref="O47" si="49">SUM(O45:O46)</f>
        <v>0</v>
      </c>
      <c r="P47" s="139"/>
      <c r="Q47" s="137">
        <f>SUM(Q45:Q46)</f>
        <v>0</v>
      </c>
      <c r="R47" s="140">
        <f t="shared" ref="R47" si="50">SUM(R45:R46)</f>
        <v>0</v>
      </c>
      <c r="S47" s="9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</row>
    <row r="48" spans="1:31" s="84" customFormat="1" ht="12" x14ac:dyDescent="0.2">
      <c r="A48" s="77"/>
      <c r="B48" s="282"/>
      <c r="C48" s="233" t="s">
        <v>13</v>
      </c>
      <c r="D48" s="235" t="s">
        <v>114</v>
      </c>
      <c r="E48" s="141" t="s">
        <v>82</v>
      </c>
      <c r="F48" s="142" t="str">
        <f>IF('Ano 1'!$L36&gt;0,'Ano 1'!$L36,"0,0")</f>
        <v>0,0</v>
      </c>
      <c r="G48" s="143" t="str">
        <f>IF('Ano 1'!$M36&gt;0,'Ano 1'!$M36,"0,0")</f>
        <v>0,0</v>
      </c>
      <c r="H48" s="142" t="str">
        <f>IF('Ano 2'!$L36&gt;0,'Ano 2'!$L36,"0,0")</f>
        <v>0,0</v>
      </c>
      <c r="I48" s="143" t="str">
        <f>IF('Ano 2'!$M36&gt;0,'Ano 2'!$M36,"0,0")</f>
        <v>0,0</v>
      </c>
      <c r="J48" s="142" t="str">
        <f>IF('Ano 3'!$L36&gt;0,'Ano 3'!$L36,"0,0")</f>
        <v>0,0</v>
      </c>
      <c r="K48" s="143" t="str">
        <f>IF('Ano 3'!$M36&gt;0,'Ano 3'!$M36,"0,0")</f>
        <v>0,0</v>
      </c>
      <c r="L48" s="142" t="str">
        <f>IF('Ano 4'!$L36&gt;0,'Ano 4'!$L36,"0,0")</f>
        <v>0,0</v>
      </c>
      <c r="M48" s="143" t="str">
        <f>IF('Ano 4'!$M36&gt;0,'Ano 4'!$M36,"0,0")</f>
        <v>0,0</v>
      </c>
      <c r="N48" s="142" t="str">
        <f>IF('Ano 5'!$L36&gt;0,'Ano 5'!$L36,"0,0")</f>
        <v>0,0</v>
      </c>
      <c r="O48" s="143" t="str">
        <f>IF('Ano 5'!$M36&gt;0,'Ano 5'!$M36,"0,0")</f>
        <v>0,0</v>
      </c>
      <c r="P48" s="134"/>
      <c r="Q48" s="142">
        <f>SUM(F48+H48+J48+L48+N48)</f>
        <v>0</v>
      </c>
      <c r="R48" s="144">
        <f>SUM(G48+I48+K48+M48+O48)</f>
        <v>0</v>
      </c>
      <c r="S48" s="9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</row>
    <row r="49" spans="1:31" s="84" customFormat="1" ht="12" x14ac:dyDescent="0.2">
      <c r="A49" s="77"/>
      <c r="B49" s="282"/>
      <c r="C49" s="233"/>
      <c r="D49" s="235"/>
      <c r="E49" s="131" t="s">
        <v>83</v>
      </c>
      <c r="F49" s="132" t="str">
        <f>IF('Ano 1'!$L37&gt;0,'Ano 1'!$L37,"0,0")</f>
        <v>0,0</v>
      </c>
      <c r="G49" s="133" t="str">
        <f>IF('Ano 1'!$M37&gt;0,'Ano 1'!$M37,"0,0")</f>
        <v>0,0</v>
      </c>
      <c r="H49" s="132" t="str">
        <f>IF('Ano 2'!$L37&gt;0,'Ano 2'!$L37,"0,0")</f>
        <v>0,0</v>
      </c>
      <c r="I49" s="133" t="str">
        <f>IF('Ano 2'!$M37&gt;0,'Ano 2'!$M37,"0,0")</f>
        <v>0,0</v>
      </c>
      <c r="J49" s="132" t="str">
        <f>IF('Ano 3'!$L37&gt;0,'Ano 3'!$L37,"0,0")</f>
        <v>0,0</v>
      </c>
      <c r="K49" s="133" t="str">
        <f>IF('Ano 3'!$M37&gt;0,'Ano 3'!$M37,"0,0")</f>
        <v>0,0</v>
      </c>
      <c r="L49" s="132" t="str">
        <f>IF('Ano 4'!$L37&gt;0,'Ano 4'!$L37,"0,0")</f>
        <v>0,0</v>
      </c>
      <c r="M49" s="133" t="str">
        <f>IF('Ano 4'!$M37&gt;0,'Ano 4'!$M37,"0,0")</f>
        <v>0,0</v>
      </c>
      <c r="N49" s="132" t="str">
        <f>IF('Ano 5'!$L37&gt;0,'Ano 5'!$L37,"0,0")</f>
        <v>0,0</v>
      </c>
      <c r="O49" s="133" t="str">
        <f>IF('Ano 5'!$M37&gt;0,'Ano 5'!$M37,"0,0")</f>
        <v>0,0</v>
      </c>
      <c r="P49" s="134"/>
      <c r="Q49" s="132">
        <f>SUM(F49+H49+J49+L49+N49)</f>
        <v>0</v>
      </c>
      <c r="R49" s="135">
        <f>SUM(G49+I49+K49+M49+O49)</f>
        <v>0</v>
      </c>
      <c r="S49" s="9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</row>
    <row r="50" spans="1:31" s="84" customFormat="1" ht="12" x14ac:dyDescent="0.2">
      <c r="A50" s="77"/>
      <c r="B50" s="282"/>
      <c r="C50" s="233"/>
      <c r="D50" s="235"/>
      <c r="E50" s="145" t="s">
        <v>85</v>
      </c>
      <c r="F50" s="137">
        <f t="shared" ref="F50:G50" si="51">SUM(F48:F49)</f>
        <v>0</v>
      </c>
      <c r="G50" s="138">
        <f t="shared" si="51"/>
        <v>0</v>
      </c>
      <c r="H50" s="137">
        <f t="shared" ref="H50:J50" si="52">SUM(H48:H49)</f>
        <v>0</v>
      </c>
      <c r="I50" s="138">
        <f t="shared" ref="I50:L50" si="53">SUM(I48:I49)</f>
        <v>0</v>
      </c>
      <c r="J50" s="137">
        <f t="shared" si="52"/>
        <v>0</v>
      </c>
      <c r="K50" s="138">
        <f t="shared" si="53"/>
        <v>0</v>
      </c>
      <c r="L50" s="137">
        <f t="shared" si="53"/>
        <v>0</v>
      </c>
      <c r="M50" s="138">
        <f t="shared" ref="M50:N50" si="54">SUM(M48:M49)</f>
        <v>0</v>
      </c>
      <c r="N50" s="137">
        <f t="shared" si="54"/>
        <v>0</v>
      </c>
      <c r="O50" s="138">
        <f t="shared" ref="O50" si="55">SUM(O48:O49)</f>
        <v>0</v>
      </c>
      <c r="P50" s="139"/>
      <c r="Q50" s="137">
        <f>SUM(Q48:Q49)</f>
        <v>0</v>
      </c>
      <c r="R50" s="140">
        <f t="shared" ref="R50" si="56">SUM(R48:R49)</f>
        <v>0</v>
      </c>
      <c r="S50" s="9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</row>
    <row r="51" spans="1:31" s="84" customFormat="1" ht="12" x14ac:dyDescent="0.2">
      <c r="A51" s="77"/>
      <c r="B51" s="282"/>
      <c r="C51" s="233" t="s">
        <v>14</v>
      </c>
      <c r="D51" s="235" t="s">
        <v>15</v>
      </c>
      <c r="E51" s="141" t="s">
        <v>82</v>
      </c>
      <c r="F51" s="142" t="str">
        <f>IF('Ano 1'!$L39&gt;0,'Ano 1'!$L39,"0,0")</f>
        <v>0,0</v>
      </c>
      <c r="G51" s="143" t="str">
        <f>IF('Ano 1'!$M39&gt;0,'Ano 1'!$M39,"0,0")</f>
        <v>0,0</v>
      </c>
      <c r="H51" s="142" t="str">
        <f>IF('Ano 2'!$L39&gt;0,'Ano 2'!$L39,"0,0")</f>
        <v>0,0</v>
      </c>
      <c r="I51" s="143" t="str">
        <f>IF('Ano 2'!$M39&gt;0,'Ano 2'!$M39,"0,0")</f>
        <v>0,0</v>
      </c>
      <c r="J51" s="142" t="str">
        <f>IF('Ano 3'!$L39&gt;0,'Ano 3'!$L39,"0,0")</f>
        <v>0,0</v>
      </c>
      <c r="K51" s="143" t="str">
        <f>IF('Ano 3'!$M39&gt;0,'Ano 3'!$M39,"0,0")</f>
        <v>0,0</v>
      </c>
      <c r="L51" s="142" t="str">
        <f>IF('Ano 4'!$L39&gt;0,'Ano 4'!$L39,"0,0")</f>
        <v>0,0</v>
      </c>
      <c r="M51" s="143" t="str">
        <f>IF('Ano 4'!$M39&gt;0,'Ano 4'!$M39,"0,0")</f>
        <v>0,0</v>
      </c>
      <c r="N51" s="142" t="str">
        <f>IF('Ano 5'!$L39&gt;0,'Ano 5'!$L39,"0,0")</f>
        <v>0,0</v>
      </c>
      <c r="O51" s="143" t="str">
        <f>IF('Ano 5'!$M39&gt;0,'Ano 5'!$M39,"0,0")</f>
        <v>0,0</v>
      </c>
      <c r="P51" s="134"/>
      <c r="Q51" s="142">
        <f>SUM(F51+H51+J51+L51+N51)</f>
        <v>0</v>
      </c>
      <c r="R51" s="144">
        <f>SUM(G51+I51+K51+M51+O51)</f>
        <v>0</v>
      </c>
      <c r="S51" s="9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</row>
    <row r="52" spans="1:31" s="84" customFormat="1" ht="12" x14ac:dyDescent="0.2">
      <c r="A52" s="77"/>
      <c r="B52" s="282"/>
      <c r="C52" s="233"/>
      <c r="D52" s="235"/>
      <c r="E52" s="131" t="s">
        <v>83</v>
      </c>
      <c r="F52" s="132" t="str">
        <f>IF('Ano 1'!$L40&gt;0,'Ano 1'!$L40,"0,0")</f>
        <v>0,0</v>
      </c>
      <c r="G52" s="133" t="str">
        <f>IF('Ano 1'!$M40&gt;0,'Ano 1'!$M40,"0,0")</f>
        <v>0,0</v>
      </c>
      <c r="H52" s="132" t="str">
        <f>IF('Ano 2'!$L40&gt;0,'Ano 2'!$L40,"0,0")</f>
        <v>0,0</v>
      </c>
      <c r="I52" s="133" t="str">
        <f>IF('Ano 2'!$M40&gt;0,'Ano 2'!$M40,"0,0")</f>
        <v>0,0</v>
      </c>
      <c r="J52" s="132" t="str">
        <f>IF('Ano 3'!$L40&gt;0,'Ano 3'!$L40,"0,0")</f>
        <v>0,0</v>
      </c>
      <c r="K52" s="133" t="str">
        <f>IF('Ano 3'!$M40&gt;0,'Ano 3'!$M40,"0,0")</f>
        <v>0,0</v>
      </c>
      <c r="L52" s="132" t="str">
        <f>IF('Ano 4'!$L40&gt;0,'Ano 4'!$L40,"0,0")</f>
        <v>0,0</v>
      </c>
      <c r="M52" s="133" t="str">
        <f>IF('Ano 4'!$M40&gt;0,'Ano 4'!$M40,"0,0")</f>
        <v>0,0</v>
      </c>
      <c r="N52" s="132" t="str">
        <f>IF('Ano 5'!$L40&gt;0,'Ano 5'!$L40,"0,0")</f>
        <v>0,0</v>
      </c>
      <c r="O52" s="133" t="str">
        <f>IF('Ano 5'!$M40&gt;0,'Ano 5'!$M40,"0,0")</f>
        <v>0,0</v>
      </c>
      <c r="P52" s="134"/>
      <c r="Q52" s="132">
        <f>SUM(F52+H52+J52+L52+N52)</f>
        <v>0</v>
      </c>
      <c r="R52" s="135">
        <f>SUM(G52+I52+K52+M52+O52)</f>
        <v>0</v>
      </c>
      <c r="S52" s="9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</row>
    <row r="53" spans="1:31" s="84" customFormat="1" thickBot="1" x14ac:dyDescent="0.25">
      <c r="A53" s="77"/>
      <c r="B53" s="282"/>
      <c r="C53" s="234"/>
      <c r="D53" s="236"/>
      <c r="E53" s="146" t="s">
        <v>85</v>
      </c>
      <c r="F53" s="147">
        <f t="shared" ref="F53:G53" si="57">SUM(F51:F52)</f>
        <v>0</v>
      </c>
      <c r="G53" s="148">
        <f t="shared" si="57"/>
        <v>0</v>
      </c>
      <c r="H53" s="147">
        <f t="shared" ref="H53:J53" si="58">SUM(H51:H52)</f>
        <v>0</v>
      </c>
      <c r="I53" s="148">
        <f t="shared" ref="I53:L53" si="59">SUM(I51:I52)</f>
        <v>0</v>
      </c>
      <c r="J53" s="147">
        <f t="shared" si="58"/>
        <v>0</v>
      </c>
      <c r="K53" s="148">
        <f t="shared" si="59"/>
        <v>0</v>
      </c>
      <c r="L53" s="147">
        <f t="shared" si="59"/>
        <v>0</v>
      </c>
      <c r="M53" s="148">
        <f t="shared" ref="M53:N53" si="60">SUM(M51:M52)</f>
        <v>0</v>
      </c>
      <c r="N53" s="147">
        <f t="shared" si="60"/>
        <v>0</v>
      </c>
      <c r="O53" s="148">
        <f t="shared" ref="O53" si="61">SUM(O51:O52)</f>
        <v>0</v>
      </c>
      <c r="P53" s="134"/>
      <c r="Q53" s="147">
        <f>SUM(Q51:Q52)</f>
        <v>0</v>
      </c>
      <c r="R53" s="149">
        <f t="shared" ref="R53" si="62">SUM(R51:R52)</f>
        <v>0</v>
      </c>
      <c r="S53" s="9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</row>
    <row r="54" spans="1:31" s="84" customFormat="1" ht="12" x14ac:dyDescent="0.2">
      <c r="A54" s="77"/>
      <c r="B54" s="282"/>
      <c r="C54" s="225" t="s">
        <v>80</v>
      </c>
      <c r="D54" s="226"/>
      <c r="E54" s="150" t="s">
        <v>82</v>
      </c>
      <c r="F54" s="151">
        <f>SUM(F24,F27,F30,F33,F36,F39,F42,F45,F48,F51)</f>
        <v>0</v>
      </c>
      <c r="G54" s="152">
        <f t="shared" ref="G54:O55" si="63">SUM(G24,G27,G30,G33,G36,G39,G42,G45,G48,G51)</f>
        <v>0</v>
      </c>
      <c r="H54" s="151">
        <f t="shared" si="63"/>
        <v>0</v>
      </c>
      <c r="I54" s="152">
        <f t="shared" si="63"/>
        <v>0</v>
      </c>
      <c r="J54" s="151">
        <f t="shared" si="63"/>
        <v>0</v>
      </c>
      <c r="K54" s="152">
        <f t="shared" si="63"/>
        <v>0</v>
      </c>
      <c r="L54" s="151">
        <f t="shared" si="63"/>
        <v>0</v>
      </c>
      <c r="M54" s="152">
        <f t="shared" si="63"/>
        <v>0</v>
      </c>
      <c r="N54" s="151">
        <f t="shared" si="63"/>
        <v>0</v>
      </c>
      <c r="O54" s="152">
        <f t="shared" si="63"/>
        <v>0</v>
      </c>
      <c r="P54" s="134"/>
      <c r="Q54" s="151">
        <f>SUM(Q24,Q27,Q30,Q33,Q36,Q39,Q42,Q45,Q48,Q51)</f>
        <v>0</v>
      </c>
      <c r="R54" s="153">
        <f>SUM(R24,R27,R30,R33,R36,R39,R42,R45,R48,R51)</f>
        <v>0</v>
      </c>
      <c r="S54" s="9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</row>
    <row r="55" spans="1:31" s="84" customFormat="1" ht="12.75" customHeight="1" x14ac:dyDescent="0.2">
      <c r="A55" s="77"/>
      <c r="B55" s="282"/>
      <c r="C55" s="227"/>
      <c r="D55" s="228"/>
      <c r="E55" s="154" t="s">
        <v>83</v>
      </c>
      <c r="F55" s="155">
        <f>SUM(F25,F28,F31,F34,F37,F40,F43,F46,F49,F52)</f>
        <v>0</v>
      </c>
      <c r="G55" s="156">
        <f t="shared" si="63"/>
        <v>0</v>
      </c>
      <c r="H55" s="155">
        <f t="shared" si="63"/>
        <v>0</v>
      </c>
      <c r="I55" s="156">
        <f t="shared" si="63"/>
        <v>0</v>
      </c>
      <c r="J55" s="155">
        <f t="shared" si="63"/>
        <v>0</v>
      </c>
      <c r="K55" s="156">
        <f t="shared" si="63"/>
        <v>0</v>
      </c>
      <c r="L55" s="155">
        <f t="shared" si="63"/>
        <v>0</v>
      </c>
      <c r="M55" s="156">
        <f t="shared" si="63"/>
        <v>0</v>
      </c>
      <c r="N55" s="155">
        <f t="shared" si="63"/>
        <v>0</v>
      </c>
      <c r="O55" s="156">
        <f t="shared" si="63"/>
        <v>0</v>
      </c>
      <c r="P55" s="134"/>
      <c r="Q55" s="155">
        <f>SUM(Q25,Q28,Q31,Q34,Q37,Q40,Q43,Q46,Q49,Q52)</f>
        <v>0</v>
      </c>
      <c r="R55" s="157">
        <f>SUM(R25,R28,R31,R34,R37,R40,R43,R46,R49,R52)</f>
        <v>0</v>
      </c>
      <c r="S55" s="9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</row>
    <row r="56" spans="1:31" s="84" customFormat="1" ht="13.5" customHeight="1" thickBot="1" x14ac:dyDescent="0.25">
      <c r="A56" s="77"/>
      <c r="B56" s="283"/>
      <c r="C56" s="229"/>
      <c r="D56" s="230"/>
      <c r="E56" s="175" t="s">
        <v>85</v>
      </c>
      <c r="F56" s="158">
        <f>SUM(F54:F55)</f>
        <v>0</v>
      </c>
      <c r="G56" s="159">
        <f t="shared" ref="G56:H56" si="64">SUM(G54:G55)</f>
        <v>0</v>
      </c>
      <c r="H56" s="160">
        <f t="shared" si="64"/>
        <v>0</v>
      </c>
      <c r="I56" s="161">
        <f t="shared" ref="I56:J56" si="65">SUM(I54:I55)</f>
        <v>0</v>
      </c>
      <c r="J56" s="160">
        <f t="shared" si="65"/>
        <v>0</v>
      </c>
      <c r="K56" s="161">
        <f t="shared" ref="K56:L56" si="66">SUM(K54:K55)</f>
        <v>0</v>
      </c>
      <c r="L56" s="160">
        <f t="shared" si="66"/>
        <v>0</v>
      </c>
      <c r="M56" s="161">
        <f t="shared" ref="M56:N56" si="67">SUM(M54:M55)</f>
        <v>0</v>
      </c>
      <c r="N56" s="160">
        <f t="shared" si="67"/>
        <v>0</v>
      </c>
      <c r="O56" s="161">
        <f t="shared" ref="O56" si="68">SUM(O54:O55)</f>
        <v>0</v>
      </c>
      <c r="P56" s="162"/>
      <c r="Q56" s="160">
        <f>SUM(Q54:Q55)</f>
        <v>0</v>
      </c>
      <c r="R56" s="163">
        <f>SUM(R54:R55)</f>
        <v>0</v>
      </c>
      <c r="S56" s="9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</row>
    <row r="57" spans="1:31" s="83" customFormat="1" thickTop="1" x14ac:dyDescent="0.2">
      <c r="A57" s="93"/>
      <c r="B57" s="292" t="s">
        <v>102</v>
      </c>
      <c r="C57" s="231" t="s">
        <v>16</v>
      </c>
      <c r="D57" s="232" t="s">
        <v>17</v>
      </c>
      <c r="E57" s="164" t="s">
        <v>82</v>
      </c>
      <c r="F57" s="165" t="str">
        <f>IF('Ano 1'!$L45&gt;0,'Ano 1'!$L45,"0,0")</f>
        <v>0,0</v>
      </c>
      <c r="G57" s="166" t="str">
        <f>IF('Ano 1'!$M45&gt;0,'Ano 1'!$M45,"0,0")</f>
        <v>0,0</v>
      </c>
      <c r="H57" s="165" t="str">
        <f>IF('Ano 2'!$L45&gt;0,'Ano 2'!$L45,"0,0")</f>
        <v>0,0</v>
      </c>
      <c r="I57" s="166" t="str">
        <f>IF('Ano 2'!$M45&gt;0,'Ano 2'!$M45,"0,0")</f>
        <v>0,0</v>
      </c>
      <c r="J57" s="165" t="str">
        <f>IF('Ano 3'!$L45&gt;0,'Ano 3'!$L45,"0,0")</f>
        <v>0,0</v>
      </c>
      <c r="K57" s="166" t="str">
        <f>IF('Ano 3'!$M45&gt;0,'Ano 3'!$M45,"0,0")</f>
        <v>0,0</v>
      </c>
      <c r="L57" s="165" t="str">
        <f>IF('Ano 4'!$L45&gt;0,'Ano 4'!$L45,"0,0")</f>
        <v>0,0</v>
      </c>
      <c r="M57" s="166" t="str">
        <f>IF('Ano 4'!$M45&gt;0,'Ano 4'!$M45,"0,0")</f>
        <v>0,0</v>
      </c>
      <c r="N57" s="165" t="str">
        <f>IF('Ano 5'!$L45&gt;0,'Ano 5'!$L45,"0,0")</f>
        <v>0,0</v>
      </c>
      <c r="O57" s="166" t="str">
        <f>IF('Ano 5'!$M45&gt;0,'Ano 5'!$M45,"0,0")</f>
        <v>0,0</v>
      </c>
      <c r="P57" s="167"/>
      <c r="Q57" s="165">
        <f>SUM(F57+H57+J57+L57+N57)</f>
        <v>0</v>
      </c>
      <c r="R57" s="168">
        <f>SUM(G57+I57+K57+M57+O57)</f>
        <v>0</v>
      </c>
      <c r="S57" s="93"/>
    </row>
    <row r="58" spans="1:31" s="83" customFormat="1" ht="12" x14ac:dyDescent="0.2">
      <c r="A58" s="93"/>
      <c r="B58" s="282"/>
      <c r="C58" s="223"/>
      <c r="D58" s="224"/>
      <c r="E58" s="131" t="s">
        <v>83</v>
      </c>
      <c r="F58" s="132" t="str">
        <f>IF('Ano 1'!$L46&gt;0,'Ano 1'!$L46,"0,0")</f>
        <v>0,0</v>
      </c>
      <c r="G58" s="133" t="str">
        <f>IF('Ano 1'!$M46&gt;0,'Ano 1'!$M46,"0,0")</f>
        <v>0,0</v>
      </c>
      <c r="H58" s="132" t="str">
        <f>IF('Ano 2'!$L46&gt;0,'Ano 2'!$L46,"0,0")</f>
        <v>0,0</v>
      </c>
      <c r="I58" s="133" t="str">
        <f>IF('Ano 2'!$M46&gt;0,'Ano 2'!$M46,"0,0")</f>
        <v>0,0</v>
      </c>
      <c r="J58" s="132" t="str">
        <f>IF('Ano 3'!$L46&gt;0,'Ano 3'!$L46,"0,0")</f>
        <v>0,0</v>
      </c>
      <c r="K58" s="133" t="str">
        <f>IF('Ano 3'!$M46&gt;0,'Ano 3'!$M46,"0,0")</f>
        <v>0,0</v>
      </c>
      <c r="L58" s="132" t="str">
        <f>IF('Ano 4'!$L46&gt;0,'Ano 4'!$L46,"0,0")</f>
        <v>0,0</v>
      </c>
      <c r="M58" s="133" t="str">
        <f>IF('Ano 4'!$M46&gt;0,'Ano 4'!$M46,"0,0")</f>
        <v>0,0</v>
      </c>
      <c r="N58" s="132" t="str">
        <f>IF('Ano 5'!$L46&gt;0,'Ano 5'!$L46,"0,0")</f>
        <v>0,0</v>
      </c>
      <c r="O58" s="133" t="str">
        <f>IF('Ano 5'!$M46&gt;0,'Ano 5'!$M46,"0,0")</f>
        <v>0,0</v>
      </c>
      <c r="P58" s="134"/>
      <c r="Q58" s="132">
        <f>SUM(F58+H58+J58+L58+N58)</f>
        <v>0</v>
      </c>
      <c r="R58" s="135">
        <f>SUM(G58+I58+K58+M58+O58)</f>
        <v>0</v>
      </c>
      <c r="S58" s="93"/>
    </row>
    <row r="59" spans="1:31" s="83" customFormat="1" ht="12" x14ac:dyDescent="0.2">
      <c r="A59" s="93"/>
      <c r="B59" s="282"/>
      <c r="C59" s="223"/>
      <c r="D59" s="224"/>
      <c r="E59" s="145" t="s">
        <v>85</v>
      </c>
      <c r="F59" s="137">
        <f t="shared" ref="F59:O59" si="69">SUM(F57:F58)</f>
        <v>0</v>
      </c>
      <c r="G59" s="138">
        <f t="shared" si="69"/>
        <v>0</v>
      </c>
      <c r="H59" s="137">
        <f t="shared" si="69"/>
        <v>0</v>
      </c>
      <c r="I59" s="138">
        <f t="shared" si="69"/>
        <v>0</v>
      </c>
      <c r="J59" s="137">
        <f t="shared" si="69"/>
        <v>0</v>
      </c>
      <c r="K59" s="138">
        <f t="shared" si="69"/>
        <v>0</v>
      </c>
      <c r="L59" s="137">
        <f t="shared" si="69"/>
        <v>0</v>
      </c>
      <c r="M59" s="138">
        <f t="shared" si="69"/>
        <v>0</v>
      </c>
      <c r="N59" s="137">
        <f t="shared" si="69"/>
        <v>0</v>
      </c>
      <c r="O59" s="138">
        <f t="shared" si="69"/>
        <v>0</v>
      </c>
      <c r="P59" s="139"/>
      <c r="Q59" s="137">
        <f>SUM(Q57:Q58)</f>
        <v>0</v>
      </c>
      <c r="R59" s="140">
        <f t="shared" ref="R59" si="70">SUM(R57:R58)</f>
        <v>0</v>
      </c>
      <c r="S59" s="93"/>
    </row>
    <row r="60" spans="1:31" s="83" customFormat="1" ht="12" x14ac:dyDescent="0.2">
      <c r="A60" s="93"/>
      <c r="B60" s="282"/>
      <c r="C60" s="223" t="s">
        <v>18</v>
      </c>
      <c r="D60" s="224" t="s">
        <v>115</v>
      </c>
      <c r="E60" s="141" t="s">
        <v>82</v>
      </c>
      <c r="F60" s="142" t="str">
        <f>IF('Ano 1'!$L48&gt;0,'Ano 1'!$L48,"0,0")</f>
        <v>0,0</v>
      </c>
      <c r="G60" s="143" t="str">
        <f>IF('Ano 1'!$M48&gt;0,'Ano 1'!$M48,"0,0")</f>
        <v>0,0</v>
      </c>
      <c r="H60" s="142" t="str">
        <f>IF('Ano 2'!$L48&gt;0,'Ano 2'!$L48,"0,0")</f>
        <v>0,0</v>
      </c>
      <c r="I60" s="143" t="str">
        <f>IF('Ano 2'!$M48&gt;0,'Ano 2'!$M48,"0,0")</f>
        <v>0,0</v>
      </c>
      <c r="J60" s="142" t="str">
        <f>IF('Ano 3'!$L48&gt;0,'Ano 3'!$L48,"0,0")</f>
        <v>0,0</v>
      </c>
      <c r="K60" s="143" t="str">
        <f>IF('Ano 3'!$M48&gt;0,'Ano 3'!$M48,"0,0")</f>
        <v>0,0</v>
      </c>
      <c r="L60" s="142" t="str">
        <f>IF('Ano 4'!$L48&gt;0,'Ano 4'!$L48,"0,0")</f>
        <v>0,0</v>
      </c>
      <c r="M60" s="143" t="str">
        <f>IF('Ano 4'!$M48&gt;0,'Ano 4'!$M48,"0,0")</f>
        <v>0,0</v>
      </c>
      <c r="N60" s="142" t="str">
        <f>IF('Ano 5'!$L48&gt;0,'Ano 5'!$L48,"0,0")</f>
        <v>0,0</v>
      </c>
      <c r="O60" s="143" t="str">
        <f>IF('Ano 5'!$M48&gt;0,'Ano 5'!$M48,"0,0")</f>
        <v>0,0</v>
      </c>
      <c r="P60" s="134"/>
      <c r="Q60" s="142">
        <f>SUM(F60+H60+J60+L60+N60)</f>
        <v>0</v>
      </c>
      <c r="R60" s="144">
        <f>SUM(G60+I60+K60+M60+O60)</f>
        <v>0</v>
      </c>
      <c r="S60" s="93"/>
    </row>
    <row r="61" spans="1:31" s="83" customFormat="1" ht="12" x14ac:dyDescent="0.2">
      <c r="A61" s="93"/>
      <c r="B61" s="282"/>
      <c r="C61" s="223"/>
      <c r="D61" s="224"/>
      <c r="E61" s="131" t="s">
        <v>83</v>
      </c>
      <c r="F61" s="132" t="str">
        <f>IF('Ano 1'!$L49&gt;0,'Ano 1'!$L49,"0,0")</f>
        <v>0,0</v>
      </c>
      <c r="G61" s="133" t="str">
        <f>IF('Ano 1'!$M49&gt;0,'Ano 1'!$M49,"0,0")</f>
        <v>0,0</v>
      </c>
      <c r="H61" s="132" t="str">
        <f>IF('Ano 2'!$L49&gt;0,'Ano 2'!$L49,"0,0")</f>
        <v>0,0</v>
      </c>
      <c r="I61" s="133" t="str">
        <f>IF('Ano 2'!$M49&gt;0,'Ano 2'!$M49,"0,0")</f>
        <v>0,0</v>
      </c>
      <c r="J61" s="132" t="str">
        <f>IF('Ano 3'!$L49&gt;0,'Ano 3'!$L49,"0,0")</f>
        <v>0,0</v>
      </c>
      <c r="K61" s="133" t="str">
        <f>IF('Ano 3'!$M49&gt;0,'Ano 3'!$M49,"0,0")</f>
        <v>0,0</v>
      </c>
      <c r="L61" s="132" t="str">
        <f>IF('Ano 4'!$L49&gt;0,'Ano 4'!$L49,"0,0")</f>
        <v>0,0</v>
      </c>
      <c r="M61" s="133" t="str">
        <f>IF('Ano 4'!$M49&gt;0,'Ano 4'!$M49,"0,0")</f>
        <v>0,0</v>
      </c>
      <c r="N61" s="132" t="str">
        <f>IF('Ano 5'!$L49&gt;0,'Ano 5'!$L49,"0,0")</f>
        <v>0,0</v>
      </c>
      <c r="O61" s="133" t="str">
        <f>IF('Ano 5'!$M49&gt;0,'Ano 5'!$M49,"0,0")</f>
        <v>0,0</v>
      </c>
      <c r="P61" s="134"/>
      <c r="Q61" s="132">
        <f>SUM(F61+H61+J61+L61+N61)</f>
        <v>0</v>
      </c>
      <c r="R61" s="135">
        <f>SUM(G61+I61+K61+M61+O61)</f>
        <v>0</v>
      </c>
      <c r="S61" s="93"/>
    </row>
    <row r="62" spans="1:31" s="83" customFormat="1" ht="12" x14ac:dyDescent="0.2">
      <c r="A62" s="93"/>
      <c r="B62" s="282"/>
      <c r="C62" s="223"/>
      <c r="D62" s="224"/>
      <c r="E62" s="145" t="s">
        <v>85</v>
      </c>
      <c r="F62" s="137">
        <f t="shared" ref="F62:O62" si="71">SUM(F60:F61)</f>
        <v>0</v>
      </c>
      <c r="G62" s="138">
        <f t="shared" si="71"/>
        <v>0</v>
      </c>
      <c r="H62" s="137">
        <f t="shared" si="71"/>
        <v>0</v>
      </c>
      <c r="I62" s="138">
        <f t="shared" si="71"/>
        <v>0</v>
      </c>
      <c r="J62" s="137">
        <f t="shared" si="71"/>
        <v>0</v>
      </c>
      <c r="K62" s="138">
        <f t="shared" si="71"/>
        <v>0</v>
      </c>
      <c r="L62" s="137">
        <f t="shared" si="71"/>
        <v>0</v>
      </c>
      <c r="M62" s="138">
        <f t="shared" si="71"/>
        <v>0</v>
      </c>
      <c r="N62" s="137">
        <f t="shared" si="71"/>
        <v>0</v>
      </c>
      <c r="O62" s="138">
        <f t="shared" si="71"/>
        <v>0</v>
      </c>
      <c r="P62" s="139"/>
      <c r="Q62" s="137">
        <f>SUM(Q60:Q61)</f>
        <v>0</v>
      </c>
      <c r="R62" s="140">
        <f>SUM(R60:R61)</f>
        <v>0</v>
      </c>
      <c r="S62" s="93"/>
    </row>
    <row r="63" spans="1:31" s="83" customFormat="1" ht="12" x14ac:dyDescent="0.2">
      <c r="A63" s="93"/>
      <c r="B63" s="282"/>
      <c r="C63" s="169" t="s">
        <v>19</v>
      </c>
      <c r="D63" s="170" t="s">
        <v>116</v>
      </c>
      <c r="E63" s="145" t="s">
        <v>85</v>
      </c>
      <c r="F63" s="137" t="str">
        <f>IF('Ano 1'!$L51&gt;0,'Ano 1'!$L51,"0,0")</f>
        <v>0,0</v>
      </c>
      <c r="G63" s="138" t="str">
        <f>IF('Ano 1'!$M51&gt;0,'Ano 1'!$M51,"0,0")</f>
        <v>0,0</v>
      </c>
      <c r="H63" s="137" t="str">
        <f>IF('Ano 2'!$L51&gt;0,'Ano 2'!$L51,"0,0")</f>
        <v>0,0</v>
      </c>
      <c r="I63" s="138" t="str">
        <f>IF('Ano 2'!$M51&gt;0,'Ano 2'!$M51,"0,0")</f>
        <v>0,0</v>
      </c>
      <c r="J63" s="137" t="str">
        <f>IF('Ano 3'!$L51&gt;0,'Ano 3'!$L51,"0,0")</f>
        <v>0,0</v>
      </c>
      <c r="K63" s="138" t="str">
        <f>IF('Ano 3'!$M51&gt;0,'Ano 3'!$M51,"0,0")</f>
        <v>0,0</v>
      </c>
      <c r="L63" s="137" t="str">
        <f>IF('Ano 4'!$L51&gt;0,'Ano 4'!$L51,"0,0")</f>
        <v>0,0</v>
      </c>
      <c r="M63" s="138" t="str">
        <f>IF('Ano 4'!$M51&gt;0,'Ano 4'!$M51,"0,0")</f>
        <v>0,0</v>
      </c>
      <c r="N63" s="137" t="str">
        <f>IF('Ano 5'!$L51&gt;0,'Ano 5'!$L51,"0,0")</f>
        <v>0,0</v>
      </c>
      <c r="O63" s="138" t="str">
        <f>IF('Ano 5'!$M51&gt;0,'Ano 5'!$M51,"0,0")</f>
        <v>0,0</v>
      </c>
      <c r="P63" s="139"/>
      <c r="Q63" s="171">
        <f>SUM(F63+H63+J63+L63+N63)</f>
        <v>0</v>
      </c>
      <c r="R63" s="172">
        <f>SUM(G63+I63+K63+M63+O63)</f>
        <v>0</v>
      </c>
      <c r="S63" s="93"/>
    </row>
    <row r="64" spans="1:31" s="83" customFormat="1" ht="12" x14ac:dyDescent="0.2">
      <c r="A64" s="93"/>
      <c r="B64" s="282"/>
      <c r="C64" s="169" t="s">
        <v>20</v>
      </c>
      <c r="D64" s="170" t="s">
        <v>117</v>
      </c>
      <c r="E64" s="145" t="s">
        <v>85</v>
      </c>
      <c r="F64" s="137" t="str">
        <f>IF('Ano 1'!$L52&gt;0,'Ano 1'!$L52,"0,0")</f>
        <v>0,0</v>
      </c>
      <c r="G64" s="138" t="str">
        <f>IF('Ano 1'!$M52&gt;0,'Ano 1'!$M52,"0,0")</f>
        <v>0,0</v>
      </c>
      <c r="H64" s="137" t="str">
        <f>IF('Ano 2'!$L52&gt;0,'Ano 2'!$L52,"0,0")</f>
        <v>0,0</v>
      </c>
      <c r="I64" s="138" t="str">
        <f>IF('Ano 2'!$M52&gt;0,'Ano 2'!$M52,"0,0")</f>
        <v>0,0</v>
      </c>
      <c r="J64" s="137" t="str">
        <f>IF('Ano 3'!$L52&gt;0,'Ano 3'!$L52,"0,0")</f>
        <v>0,0</v>
      </c>
      <c r="K64" s="138" t="str">
        <f>IF('Ano 3'!$M52&gt;0,'Ano 3'!$M52,"0,0")</f>
        <v>0,0</v>
      </c>
      <c r="L64" s="137" t="str">
        <f>IF('Ano 4'!$L52&gt;0,'Ano 4'!$L52,"0,0")</f>
        <v>0,0</v>
      </c>
      <c r="M64" s="138" t="str">
        <f>IF('Ano 4'!$M52&gt;0,'Ano 4'!$M52,"0,0")</f>
        <v>0,0</v>
      </c>
      <c r="N64" s="137" t="str">
        <f>IF('Ano 5'!$L52&gt;0,'Ano 5'!$L52,"0,0")</f>
        <v>0,0</v>
      </c>
      <c r="O64" s="138" t="str">
        <f>IF('Ano 5'!$M52&gt;0,'Ano 5'!$M52,"0,0")</f>
        <v>0,0</v>
      </c>
      <c r="P64" s="139"/>
      <c r="Q64" s="171">
        <f t="shared" ref="Q64:Q68" si="72">SUM(F64+H64+J64+L64+N64)</f>
        <v>0</v>
      </c>
      <c r="R64" s="172">
        <f t="shared" ref="R64:R68" si="73">SUM(G64+I64+K64+M64+O64)</f>
        <v>0</v>
      </c>
      <c r="S64" s="93"/>
    </row>
    <row r="65" spans="1:19" s="83" customFormat="1" ht="12" x14ac:dyDescent="0.2">
      <c r="A65" s="93"/>
      <c r="B65" s="282"/>
      <c r="C65" s="169" t="s">
        <v>21</v>
      </c>
      <c r="D65" s="170" t="s">
        <v>22</v>
      </c>
      <c r="E65" s="145" t="s">
        <v>85</v>
      </c>
      <c r="F65" s="137" t="str">
        <f>IF('Ano 1'!$L53&gt;0,'Ano 1'!$L53,"0,0")</f>
        <v>0,0</v>
      </c>
      <c r="G65" s="138" t="str">
        <f>IF('Ano 1'!$M53&gt;0,'Ano 1'!$M53,"0,0")</f>
        <v>0,0</v>
      </c>
      <c r="H65" s="137" t="str">
        <f>IF('Ano 2'!$L53&gt;0,'Ano 2'!$L53,"0,0")</f>
        <v>0,0</v>
      </c>
      <c r="I65" s="138" t="str">
        <f>IF('Ano 2'!$M53&gt;0,'Ano 2'!$M53,"0,0")</f>
        <v>0,0</v>
      </c>
      <c r="J65" s="137" t="str">
        <f>IF('Ano 3'!$L53&gt;0,'Ano 3'!$L53,"0,0")</f>
        <v>0,0</v>
      </c>
      <c r="K65" s="138" t="str">
        <f>IF('Ano 3'!$M53&gt;0,'Ano 3'!$M53,"0,0")</f>
        <v>0,0</v>
      </c>
      <c r="L65" s="137" t="str">
        <f>IF('Ano 4'!$L53&gt;0,'Ano 4'!$L53,"0,0")</f>
        <v>0,0</v>
      </c>
      <c r="M65" s="138" t="str">
        <f>IF('Ano 4'!$M53&gt;0,'Ano 4'!$M53,"0,0")</f>
        <v>0,0</v>
      </c>
      <c r="N65" s="137" t="str">
        <f>IF('Ano 5'!$L53&gt;0,'Ano 5'!$L53,"0,0")</f>
        <v>0,0</v>
      </c>
      <c r="O65" s="138" t="str">
        <f>IF('Ano 5'!$M53&gt;0,'Ano 5'!$M53,"0,0")</f>
        <v>0,0</v>
      </c>
      <c r="P65" s="139"/>
      <c r="Q65" s="171">
        <f t="shared" si="72"/>
        <v>0</v>
      </c>
      <c r="R65" s="172">
        <f t="shared" si="73"/>
        <v>0</v>
      </c>
      <c r="S65" s="93"/>
    </row>
    <row r="66" spans="1:19" s="83" customFormat="1" ht="12" x14ac:dyDescent="0.2">
      <c r="A66" s="93"/>
      <c r="B66" s="282"/>
      <c r="C66" s="169" t="s">
        <v>23</v>
      </c>
      <c r="D66" s="170" t="s">
        <v>118</v>
      </c>
      <c r="E66" s="145" t="s">
        <v>85</v>
      </c>
      <c r="F66" s="137" t="str">
        <f>IF('Ano 1'!$L54&gt;0,'Ano 1'!$L54,"0,0")</f>
        <v>0,0</v>
      </c>
      <c r="G66" s="138" t="str">
        <f>IF('Ano 1'!$M54&gt;0,'Ano 1'!$M54,"0,0")</f>
        <v>0,0</v>
      </c>
      <c r="H66" s="137" t="str">
        <f>IF('Ano 2'!$L54&gt;0,'Ano 2'!$L54,"0,0")</f>
        <v>0,0</v>
      </c>
      <c r="I66" s="138" t="str">
        <f>IF('Ano 2'!$M54&gt;0,'Ano 2'!$M54,"0,0")</f>
        <v>0,0</v>
      </c>
      <c r="J66" s="137" t="str">
        <f>IF('Ano 3'!$L54&gt;0,'Ano 3'!$L54,"0,0")</f>
        <v>0,0</v>
      </c>
      <c r="K66" s="138" t="str">
        <f>IF('Ano 3'!$M54&gt;0,'Ano 3'!$M54,"0,0")</f>
        <v>0,0</v>
      </c>
      <c r="L66" s="137" t="str">
        <f>IF('Ano 4'!$L54&gt;0,'Ano 4'!$L54,"0,0")</f>
        <v>0,0</v>
      </c>
      <c r="M66" s="138" t="str">
        <f>IF('Ano 4'!$M54&gt;0,'Ano 4'!$M54,"0,0")</f>
        <v>0,0</v>
      </c>
      <c r="N66" s="137" t="str">
        <f>IF('Ano 5'!$L54&gt;0,'Ano 5'!$L54,"0,0")</f>
        <v>0,0</v>
      </c>
      <c r="O66" s="138" t="str">
        <f>IF('Ano 5'!$M54&gt;0,'Ano 5'!$M54,"0,0")</f>
        <v>0,0</v>
      </c>
      <c r="P66" s="139"/>
      <c r="Q66" s="171">
        <f t="shared" si="72"/>
        <v>0</v>
      </c>
      <c r="R66" s="172">
        <f t="shared" si="73"/>
        <v>0</v>
      </c>
      <c r="S66" s="93"/>
    </row>
    <row r="67" spans="1:19" s="83" customFormat="1" ht="12" customHeight="1" x14ac:dyDescent="0.2">
      <c r="A67" s="93"/>
      <c r="B67" s="282"/>
      <c r="C67" s="169" t="s">
        <v>24</v>
      </c>
      <c r="D67" s="170" t="s">
        <v>175</v>
      </c>
      <c r="E67" s="145" t="s">
        <v>85</v>
      </c>
      <c r="F67" s="137" t="str">
        <f>IF('Ano 1'!$L55&gt;0,'Ano 1'!$L55,"0,0")</f>
        <v>0,0</v>
      </c>
      <c r="G67" s="138" t="str">
        <f>IF('Ano 1'!$M55&gt;0,'Ano 1'!$M55,"0,0")</f>
        <v>0,0</v>
      </c>
      <c r="H67" s="137" t="str">
        <f>IF('Ano 2'!$L55&gt;0,'Ano 2'!$L55,"0,0")</f>
        <v>0,0</v>
      </c>
      <c r="I67" s="138" t="str">
        <f>IF('Ano 2'!$M55&gt;0,'Ano 2'!$M55,"0,0")</f>
        <v>0,0</v>
      </c>
      <c r="J67" s="137" t="str">
        <f>IF('Ano 3'!$L55&gt;0,'Ano 3'!$L55,"0,0")</f>
        <v>0,0</v>
      </c>
      <c r="K67" s="138" t="str">
        <f>IF('Ano 3'!$M55&gt;0,'Ano 3'!$M55,"0,0")</f>
        <v>0,0</v>
      </c>
      <c r="L67" s="137" t="str">
        <f>IF('Ano 4'!$L55&gt;0,'Ano 4'!$L55,"0,0")</f>
        <v>0,0</v>
      </c>
      <c r="M67" s="138" t="str">
        <f>IF('Ano 4'!$M55&gt;0,'Ano 4'!$M55,"0,0")</f>
        <v>0,0</v>
      </c>
      <c r="N67" s="137" t="str">
        <f>IF('Ano 5'!$L55&gt;0,'Ano 5'!$L55,"0,0")</f>
        <v>0,0</v>
      </c>
      <c r="O67" s="138" t="str">
        <f>IF('Ano 5'!$M55&gt;0,'Ano 5'!$M55,"0,0")</f>
        <v>0,0</v>
      </c>
      <c r="P67" s="139"/>
      <c r="Q67" s="171">
        <f t="shared" si="72"/>
        <v>0</v>
      </c>
      <c r="R67" s="172">
        <f t="shared" si="73"/>
        <v>0</v>
      </c>
      <c r="S67" s="93"/>
    </row>
    <row r="68" spans="1:19" s="83" customFormat="1" thickBot="1" x14ac:dyDescent="0.25">
      <c r="A68" s="93"/>
      <c r="B68" s="282"/>
      <c r="C68" s="173" t="s">
        <v>26</v>
      </c>
      <c r="D68" s="174" t="s">
        <v>27</v>
      </c>
      <c r="E68" s="145" t="s">
        <v>85</v>
      </c>
      <c r="F68" s="137" t="str">
        <f>IF('Ano 1'!$L56&gt;0,'Ano 1'!$L56,"0,0")</f>
        <v>0,0</v>
      </c>
      <c r="G68" s="138" t="str">
        <f>IF('Ano 1'!$M56&gt;0,'Ano 1'!$M56,"0,0")</f>
        <v>0,0</v>
      </c>
      <c r="H68" s="137" t="str">
        <f>IF('Ano 2'!$L56&gt;0,'Ano 2'!$L56,"0,0")</f>
        <v>0,0</v>
      </c>
      <c r="I68" s="138" t="str">
        <f>IF('Ano 2'!$M56&gt;0,'Ano 2'!$M56,"0,0")</f>
        <v>0,0</v>
      </c>
      <c r="J68" s="137" t="str">
        <f>IF('Ano 3'!$L56&gt;0,'Ano 3'!$L56,"0,0")</f>
        <v>0,0</v>
      </c>
      <c r="K68" s="138" t="str">
        <f>IF('Ano 3'!$M56&gt;0,'Ano 3'!$M56,"0,0")</f>
        <v>0,0</v>
      </c>
      <c r="L68" s="137" t="str">
        <f>IF('Ano 4'!$L56&gt;0,'Ano 4'!$L56,"0,0")</f>
        <v>0,0</v>
      </c>
      <c r="M68" s="138" t="str">
        <f>IF('Ano 4'!$M56&gt;0,'Ano 4'!$M56,"0,0")</f>
        <v>0,0</v>
      </c>
      <c r="N68" s="137" t="str">
        <f>IF('Ano 5'!$L56&gt;0,'Ano 5'!$L56,"0,0")</f>
        <v>0,0</v>
      </c>
      <c r="O68" s="138" t="str">
        <f>IF('Ano 5'!$M56&gt;0,'Ano 5'!$M56,"0,0")</f>
        <v>0,0</v>
      </c>
      <c r="P68" s="139"/>
      <c r="Q68" s="171">
        <f t="shared" si="72"/>
        <v>0</v>
      </c>
      <c r="R68" s="172">
        <f t="shared" si="73"/>
        <v>0</v>
      </c>
      <c r="S68" s="93"/>
    </row>
    <row r="69" spans="1:19" s="83" customFormat="1" ht="12" customHeight="1" x14ac:dyDescent="0.2">
      <c r="A69" s="93"/>
      <c r="B69" s="282"/>
      <c r="C69" s="225" t="s">
        <v>80</v>
      </c>
      <c r="D69" s="226"/>
      <c r="E69" s="150" t="s">
        <v>82</v>
      </c>
      <c r="F69" s="151">
        <f t="shared" ref="F69:O69" si="74">SUM(F57,F60)</f>
        <v>0</v>
      </c>
      <c r="G69" s="152">
        <f t="shared" si="74"/>
        <v>0</v>
      </c>
      <c r="H69" s="151">
        <f t="shared" si="74"/>
        <v>0</v>
      </c>
      <c r="I69" s="152">
        <f t="shared" si="74"/>
        <v>0</v>
      </c>
      <c r="J69" s="151">
        <f t="shared" si="74"/>
        <v>0</v>
      </c>
      <c r="K69" s="152">
        <f t="shared" si="74"/>
        <v>0</v>
      </c>
      <c r="L69" s="151">
        <f t="shared" si="74"/>
        <v>0</v>
      </c>
      <c r="M69" s="152">
        <f t="shared" si="74"/>
        <v>0</v>
      </c>
      <c r="N69" s="151">
        <f t="shared" si="74"/>
        <v>0</v>
      </c>
      <c r="O69" s="152">
        <f t="shared" si="74"/>
        <v>0</v>
      </c>
      <c r="P69" s="134"/>
      <c r="Q69" s="151">
        <f>SUM(Q57+Q60)</f>
        <v>0</v>
      </c>
      <c r="R69" s="153">
        <f>SUM(R57,R60)</f>
        <v>0</v>
      </c>
      <c r="S69" s="93"/>
    </row>
    <row r="70" spans="1:19" s="83" customFormat="1" ht="12" customHeight="1" x14ac:dyDescent="0.2">
      <c r="A70" s="93"/>
      <c r="B70" s="282"/>
      <c r="C70" s="227"/>
      <c r="D70" s="228"/>
      <c r="E70" s="154" t="s">
        <v>83</v>
      </c>
      <c r="F70" s="155">
        <f t="shared" ref="F70:O70" si="75">SUM(F58,F61)</f>
        <v>0</v>
      </c>
      <c r="G70" s="156">
        <f t="shared" si="75"/>
        <v>0</v>
      </c>
      <c r="H70" s="155">
        <f t="shared" si="75"/>
        <v>0</v>
      </c>
      <c r="I70" s="156">
        <f t="shared" si="75"/>
        <v>0</v>
      </c>
      <c r="J70" s="155">
        <f t="shared" si="75"/>
        <v>0</v>
      </c>
      <c r="K70" s="156">
        <f t="shared" si="75"/>
        <v>0</v>
      </c>
      <c r="L70" s="155">
        <f t="shared" si="75"/>
        <v>0</v>
      </c>
      <c r="M70" s="156">
        <f t="shared" si="75"/>
        <v>0</v>
      </c>
      <c r="N70" s="155">
        <f t="shared" si="75"/>
        <v>0</v>
      </c>
      <c r="O70" s="156">
        <f t="shared" si="75"/>
        <v>0</v>
      </c>
      <c r="P70" s="134"/>
      <c r="Q70" s="155">
        <f>SUM(Q58+Q61)</f>
        <v>0</v>
      </c>
      <c r="R70" s="157">
        <f>SUM(R58,R61)</f>
        <v>0</v>
      </c>
      <c r="S70" s="93"/>
    </row>
    <row r="71" spans="1:19" s="83" customFormat="1" ht="12.75" customHeight="1" thickBot="1" x14ac:dyDescent="0.25">
      <c r="A71" s="93"/>
      <c r="B71" s="283"/>
      <c r="C71" s="296"/>
      <c r="D71" s="297"/>
      <c r="E71" s="175" t="s">
        <v>85</v>
      </c>
      <c r="F71" s="158">
        <f>SUM(F59,F62,F63:F68)</f>
        <v>0</v>
      </c>
      <c r="G71" s="159">
        <f t="shared" ref="G71:O71" si="76">SUM(G59,G62,G63:G68)</f>
        <v>0</v>
      </c>
      <c r="H71" s="160">
        <f t="shared" si="76"/>
        <v>0</v>
      </c>
      <c r="I71" s="161">
        <f t="shared" si="76"/>
        <v>0</v>
      </c>
      <c r="J71" s="160">
        <f t="shared" si="76"/>
        <v>0</v>
      </c>
      <c r="K71" s="161">
        <f t="shared" si="76"/>
        <v>0</v>
      </c>
      <c r="L71" s="160">
        <f t="shared" si="76"/>
        <v>0</v>
      </c>
      <c r="M71" s="161">
        <f t="shared" si="76"/>
        <v>0</v>
      </c>
      <c r="N71" s="160">
        <f t="shared" si="76"/>
        <v>0</v>
      </c>
      <c r="O71" s="161">
        <f t="shared" si="76"/>
        <v>0</v>
      </c>
      <c r="P71" s="162"/>
      <c r="Q71" s="160">
        <f>SUM(Q59+Q62+Q63+Q64+Q65+Q66+Q67+Q68)</f>
        <v>0</v>
      </c>
      <c r="R71" s="163">
        <f>SUM(R59+R62+R63+R64+R65+R66+R67+R68)</f>
        <v>0</v>
      </c>
      <c r="S71" s="93"/>
    </row>
    <row r="72" spans="1:19" s="83" customFormat="1" thickTop="1" x14ac:dyDescent="0.2">
      <c r="A72" s="93"/>
      <c r="B72" s="292" t="s">
        <v>103</v>
      </c>
      <c r="C72" s="231" t="s">
        <v>28</v>
      </c>
      <c r="D72" s="232" t="s">
        <v>29</v>
      </c>
      <c r="E72" s="141" t="s">
        <v>82</v>
      </c>
      <c r="F72" s="142" t="str">
        <f>IF('Ano 1'!$L60&gt;0,'Ano 1'!$L60,"0,0")</f>
        <v>0,0</v>
      </c>
      <c r="G72" s="143" t="str">
        <f>IF('Ano 1'!$M60&gt;0,'Ano 1'!$M60,"0,0")</f>
        <v>0,0</v>
      </c>
      <c r="H72" s="142" t="str">
        <f>IF('Ano 2'!$L60&gt;0,'Ano 2'!$L60,"0,0")</f>
        <v>0,0</v>
      </c>
      <c r="I72" s="143" t="str">
        <f>IF('Ano 2'!$M60&gt;0,'Ano 2'!$M60,"0,0")</f>
        <v>0,0</v>
      </c>
      <c r="J72" s="142" t="str">
        <f>IF('Ano 3'!$L60&gt;0,'Ano 3'!$L60,"0,0")</f>
        <v>0,0</v>
      </c>
      <c r="K72" s="143" t="str">
        <f>IF('Ano 3'!$M60&gt;0,'Ano 3'!$M60,"0,0")</f>
        <v>0,0</v>
      </c>
      <c r="L72" s="142" t="str">
        <f>IF('Ano 4'!$L60&gt;0,'Ano 4'!$L60,"0,0")</f>
        <v>0,0</v>
      </c>
      <c r="M72" s="143" t="str">
        <f>IF('Ano 4'!$M60&gt;0,'Ano 4'!$M60,"0,0")</f>
        <v>0,0</v>
      </c>
      <c r="N72" s="142" t="str">
        <f>IF('Ano 5'!$L60&gt;0,'Ano 5'!$L60,"0,0")</f>
        <v>0,0</v>
      </c>
      <c r="O72" s="143" t="str">
        <f>IF('Ano 5'!$M60&gt;0,'Ano 5'!$M60,"0,0")</f>
        <v>0,0</v>
      </c>
      <c r="P72" s="134"/>
      <c r="Q72" s="142">
        <f>SUM(F72+H72+J72+L72+N72)</f>
        <v>0</v>
      </c>
      <c r="R72" s="144">
        <f>SUM(G72+I72+K72+M72+O72)</f>
        <v>0</v>
      </c>
      <c r="S72" s="93"/>
    </row>
    <row r="73" spans="1:19" s="83" customFormat="1" ht="12" x14ac:dyDescent="0.2">
      <c r="A73" s="93"/>
      <c r="B73" s="282"/>
      <c r="C73" s="223"/>
      <c r="D73" s="224"/>
      <c r="E73" s="131" t="s">
        <v>83</v>
      </c>
      <c r="F73" s="132" t="str">
        <f>IF('Ano 1'!$L61&gt;0,'Ano 1'!$L61,"0,0")</f>
        <v>0,0</v>
      </c>
      <c r="G73" s="133" t="str">
        <f>IF('Ano 1'!$M61&gt;0,'Ano 1'!$M61,"0,0")</f>
        <v>0,0</v>
      </c>
      <c r="H73" s="132" t="str">
        <f>IF('Ano 2'!$L61&gt;0,'Ano 2'!$L61,"0,0")</f>
        <v>0,0</v>
      </c>
      <c r="I73" s="133" t="str">
        <f>IF('Ano 2'!$M61&gt;0,'Ano 2'!$M61,"0,0")</f>
        <v>0,0</v>
      </c>
      <c r="J73" s="132" t="str">
        <f>IF('Ano 3'!$L61&gt;0,'Ano 3'!$L61,"0,0")</f>
        <v>0,0</v>
      </c>
      <c r="K73" s="133" t="str">
        <f>IF('Ano 3'!$M61&gt;0,'Ano 3'!$M61,"0,0")</f>
        <v>0,0</v>
      </c>
      <c r="L73" s="132" t="str">
        <f>IF('Ano 4'!$L61&gt;0,'Ano 4'!$L61,"0,0")</f>
        <v>0,0</v>
      </c>
      <c r="M73" s="133" t="str">
        <f>IF('Ano 4'!$M61&gt;0,'Ano 4'!$M61,"0,0")</f>
        <v>0,0</v>
      </c>
      <c r="N73" s="132" t="str">
        <f>IF('Ano 5'!$L61&gt;0,'Ano 5'!$L61,"0,0")</f>
        <v>0,0</v>
      </c>
      <c r="O73" s="133" t="str">
        <f>IF('Ano 5'!$M61&gt;0,'Ano 5'!$M61,"0,0")</f>
        <v>0,0</v>
      </c>
      <c r="P73" s="134"/>
      <c r="Q73" s="132">
        <f>SUM(F73+H73+J73+L73+N73)</f>
        <v>0</v>
      </c>
      <c r="R73" s="135">
        <f>SUM(G73+I73+K73+M73+O73)</f>
        <v>0</v>
      </c>
      <c r="S73" s="93"/>
    </row>
    <row r="74" spans="1:19" s="83" customFormat="1" ht="12" x14ac:dyDescent="0.2">
      <c r="A74" s="93"/>
      <c r="B74" s="282"/>
      <c r="C74" s="223"/>
      <c r="D74" s="224"/>
      <c r="E74" s="145" t="s">
        <v>85</v>
      </c>
      <c r="F74" s="137">
        <f t="shared" ref="F74:O74" si="77">SUM(F72:F73)</f>
        <v>0</v>
      </c>
      <c r="G74" s="138">
        <f t="shared" si="77"/>
        <v>0</v>
      </c>
      <c r="H74" s="137">
        <f t="shared" si="77"/>
        <v>0</v>
      </c>
      <c r="I74" s="138">
        <f t="shared" si="77"/>
        <v>0</v>
      </c>
      <c r="J74" s="137">
        <f t="shared" si="77"/>
        <v>0</v>
      </c>
      <c r="K74" s="138">
        <f t="shared" si="77"/>
        <v>0</v>
      </c>
      <c r="L74" s="137">
        <f t="shared" si="77"/>
        <v>0</v>
      </c>
      <c r="M74" s="138">
        <f t="shared" si="77"/>
        <v>0</v>
      </c>
      <c r="N74" s="137">
        <f t="shared" si="77"/>
        <v>0</v>
      </c>
      <c r="O74" s="138">
        <f t="shared" si="77"/>
        <v>0</v>
      </c>
      <c r="P74" s="139"/>
      <c r="Q74" s="137">
        <f>SUM(Q72:Q73)</f>
        <v>0</v>
      </c>
      <c r="R74" s="140">
        <f>SUM(R72:R73)</f>
        <v>0</v>
      </c>
      <c r="S74" s="93"/>
    </row>
    <row r="75" spans="1:19" s="83" customFormat="1" ht="12" x14ac:dyDescent="0.2">
      <c r="A75" s="93"/>
      <c r="B75" s="282"/>
      <c r="C75" s="223" t="s">
        <v>30</v>
      </c>
      <c r="D75" s="224" t="s">
        <v>31</v>
      </c>
      <c r="E75" s="141" t="s">
        <v>82</v>
      </c>
      <c r="F75" s="142" t="str">
        <f>IF('Ano 1'!$L63&gt;0,'Ano 1'!$L63,"0,0")</f>
        <v>0,0</v>
      </c>
      <c r="G75" s="143" t="str">
        <f>IF('Ano 1'!$M63&gt;0,'Ano 1'!$M63,"0,0")</f>
        <v>0,0</v>
      </c>
      <c r="H75" s="142" t="str">
        <f>IF('Ano 2'!$L63&gt;0,'Ano 2'!$L63,"0,0")</f>
        <v>0,0</v>
      </c>
      <c r="I75" s="143" t="str">
        <f>IF('Ano 2'!$M63&gt;0,'Ano 2'!$M63,"0,0")</f>
        <v>0,0</v>
      </c>
      <c r="J75" s="142" t="str">
        <f>IF('Ano 3'!$L63&gt;0,'Ano 3'!$L63,"0,0")</f>
        <v>0,0</v>
      </c>
      <c r="K75" s="143" t="str">
        <f>IF('Ano 3'!$M63&gt;0,'Ano 3'!$M63,"0,0")</f>
        <v>0,0</v>
      </c>
      <c r="L75" s="142" t="str">
        <f>IF('Ano 4'!$L63&gt;0,'Ano 4'!$L63,"0,0")</f>
        <v>0,0</v>
      </c>
      <c r="M75" s="143" t="str">
        <f>IF('Ano 4'!$M63&gt;0,'Ano 4'!$M63,"0,0")</f>
        <v>0,0</v>
      </c>
      <c r="N75" s="142" t="str">
        <f>IF('Ano 5'!$L63&gt;0,'Ano 5'!$L63,"0,0")</f>
        <v>0,0</v>
      </c>
      <c r="O75" s="143" t="str">
        <f>IF('Ano 5'!$M63&gt;0,'Ano 5'!$M63,"0,0")</f>
        <v>0,0</v>
      </c>
      <c r="P75" s="134"/>
      <c r="Q75" s="142">
        <f>SUM(F75+H75+J75+L75+N75)</f>
        <v>0</v>
      </c>
      <c r="R75" s="144">
        <f>SUM(G75+I75+K75+M75+O75)</f>
        <v>0</v>
      </c>
      <c r="S75" s="93"/>
    </row>
    <row r="76" spans="1:19" s="83" customFormat="1" ht="12" x14ac:dyDescent="0.2">
      <c r="A76" s="93"/>
      <c r="B76" s="282"/>
      <c r="C76" s="223"/>
      <c r="D76" s="224"/>
      <c r="E76" s="131" t="s">
        <v>83</v>
      </c>
      <c r="F76" s="132" t="str">
        <f>IF('Ano 1'!$L64&gt;0,'Ano 1'!$L64,"0,0")</f>
        <v>0,0</v>
      </c>
      <c r="G76" s="133" t="str">
        <f>IF('Ano 1'!$M64&gt;0,'Ano 1'!$M64,"0,0")</f>
        <v>0,0</v>
      </c>
      <c r="H76" s="132" t="str">
        <f>IF('Ano 2'!$L64&gt;0,'Ano 2'!$L64,"0,0")</f>
        <v>0,0</v>
      </c>
      <c r="I76" s="133" t="str">
        <f>IF('Ano 2'!$M64&gt;0,'Ano 2'!$M64,"0,0")</f>
        <v>0,0</v>
      </c>
      <c r="J76" s="132" t="str">
        <f>IF('Ano 3'!$L64&gt;0,'Ano 3'!$L64,"0,0")</f>
        <v>0,0</v>
      </c>
      <c r="K76" s="133" t="str">
        <f>IF('Ano 3'!$M64&gt;0,'Ano 3'!$M64,"0,0")</f>
        <v>0,0</v>
      </c>
      <c r="L76" s="132" t="str">
        <f>IF('Ano 4'!$L64&gt;0,'Ano 4'!$L64,"0,0")</f>
        <v>0,0</v>
      </c>
      <c r="M76" s="133" t="str">
        <f>IF('Ano 4'!$M64&gt;0,'Ano 4'!$M64,"0,0")</f>
        <v>0,0</v>
      </c>
      <c r="N76" s="132" t="str">
        <f>IF('Ano 5'!$L64&gt;0,'Ano 5'!$L64,"0,0")</f>
        <v>0,0</v>
      </c>
      <c r="O76" s="133" t="str">
        <f>IF('Ano 5'!$M64&gt;0,'Ano 5'!$M64,"0,0")</f>
        <v>0,0</v>
      </c>
      <c r="P76" s="134"/>
      <c r="Q76" s="132">
        <f>SUM(F76+H76+J76+L76+N76)</f>
        <v>0</v>
      </c>
      <c r="R76" s="135">
        <f>SUM(G76+I76+K76+M76+O76)</f>
        <v>0</v>
      </c>
      <c r="S76" s="93"/>
    </row>
    <row r="77" spans="1:19" s="83" customFormat="1" ht="12" x14ac:dyDescent="0.2">
      <c r="A77" s="93"/>
      <c r="B77" s="282"/>
      <c r="C77" s="223"/>
      <c r="D77" s="224"/>
      <c r="E77" s="145" t="s">
        <v>85</v>
      </c>
      <c r="F77" s="137">
        <f t="shared" ref="F77:G77" si="78">SUM(F75:F76)</f>
        <v>0</v>
      </c>
      <c r="G77" s="138">
        <f t="shared" si="78"/>
        <v>0</v>
      </c>
      <c r="H77" s="137">
        <f t="shared" ref="H77" si="79">SUM(H75:H76)</f>
        <v>0</v>
      </c>
      <c r="I77" s="138">
        <f t="shared" ref="I77" si="80">SUM(I75:I76)</f>
        <v>0</v>
      </c>
      <c r="J77" s="137">
        <f t="shared" ref="J77" si="81">SUM(J75:J76)</f>
        <v>0</v>
      </c>
      <c r="K77" s="138">
        <f t="shared" ref="K77" si="82">SUM(K75:K76)</f>
        <v>0</v>
      </c>
      <c r="L77" s="137">
        <f t="shared" ref="L77" si="83">SUM(L75:L76)</f>
        <v>0</v>
      </c>
      <c r="M77" s="138">
        <f t="shared" ref="M77" si="84">SUM(M75:M76)</f>
        <v>0</v>
      </c>
      <c r="N77" s="137">
        <f t="shared" ref="N77" si="85">SUM(N75:N76)</f>
        <v>0</v>
      </c>
      <c r="O77" s="138">
        <f t="shared" ref="O77" si="86">SUM(O75:O76)</f>
        <v>0</v>
      </c>
      <c r="P77" s="139"/>
      <c r="Q77" s="137">
        <f t="shared" ref="Q77" si="87">SUM(Q75:Q76)</f>
        <v>0</v>
      </c>
      <c r="R77" s="140">
        <f t="shared" ref="R77" si="88">SUM(R75:R76)</f>
        <v>0</v>
      </c>
      <c r="S77" s="93"/>
    </row>
    <row r="78" spans="1:19" s="83" customFormat="1" ht="12" x14ac:dyDescent="0.2">
      <c r="A78" s="93"/>
      <c r="B78" s="282"/>
      <c r="C78" s="223" t="s">
        <v>32</v>
      </c>
      <c r="D78" s="224" t="s">
        <v>119</v>
      </c>
      <c r="E78" s="141" t="s">
        <v>82</v>
      </c>
      <c r="F78" s="142" t="str">
        <f>IF('Ano 1'!$L66&gt;0,'Ano 1'!$L66,"0,0")</f>
        <v>0,0</v>
      </c>
      <c r="G78" s="143" t="str">
        <f>IF('Ano 1'!$M66&gt;0,'Ano 1'!$M66,"0,0")</f>
        <v>0,0</v>
      </c>
      <c r="H78" s="142" t="str">
        <f>IF('Ano 2'!$L66&gt;0,'Ano 2'!$L66,"0,0")</f>
        <v>0,0</v>
      </c>
      <c r="I78" s="143" t="str">
        <f>IF('Ano 2'!$M66&gt;0,'Ano 2'!$M66,"0,0")</f>
        <v>0,0</v>
      </c>
      <c r="J78" s="142" t="str">
        <f>IF('Ano 3'!$L66&gt;0,'Ano 3'!$L66,"0,0")</f>
        <v>0,0</v>
      </c>
      <c r="K78" s="143" t="str">
        <f>IF('Ano 3'!$M66&gt;0,'Ano 3'!$M66,"0,0")</f>
        <v>0,0</v>
      </c>
      <c r="L78" s="142" t="str">
        <f>IF('Ano 4'!$L66&gt;0,'Ano 4'!$L66,"0,0")</f>
        <v>0,0</v>
      </c>
      <c r="M78" s="143" t="str">
        <f>IF('Ano 4'!$M66&gt;0,'Ano 4'!$M66,"0,0")</f>
        <v>0,0</v>
      </c>
      <c r="N78" s="142" t="str">
        <f>IF('Ano 5'!$L66&gt;0,'Ano 5'!$L66,"0,0")</f>
        <v>0,0</v>
      </c>
      <c r="O78" s="143" t="str">
        <f>IF('Ano 5'!$M66&gt;0,'Ano 5'!$M66,"0,0")</f>
        <v>0,0</v>
      </c>
      <c r="P78" s="134"/>
      <c r="Q78" s="142">
        <f>SUM(F78+H78+J78+L78+N78)</f>
        <v>0</v>
      </c>
      <c r="R78" s="144">
        <f>SUM(G78+I78+K78+M78+O78)</f>
        <v>0</v>
      </c>
      <c r="S78" s="93"/>
    </row>
    <row r="79" spans="1:19" s="83" customFormat="1" ht="12" x14ac:dyDescent="0.2">
      <c r="A79" s="93"/>
      <c r="B79" s="282"/>
      <c r="C79" s="223"/>
      <c r="D79" s="224"/>
      <c r="E79" s="131" t="s">
        <v>83</v>
      </c>
      <c r="F79" s="132" t="str">
        <f>IF('Ano 1'!$L67&gt;0,'Ano 1'!$L67,"0,0")</f>
        <v>0,0</v>
      </c>
      <c r="G79" s="133" t="str">
        <f>IF('Ano 1'!$M67&gt;0,'Ano 1'!$M67,"0,0")</f>
        <v>0,0</v>
      </c>
      <c r="H79" s="132" t="str">
        <f>IF('Ano 2'!$L67&gt;0,'Ano 2'!$L67,"0,0")</f>
        <v>0,0</v>
      </c>
      <c r="I79" s="133" t="str">
        <f>IF('Ano 2'!$M67&gt;0,'Ano 2'!$M67,"0,0")</f>
        <v>0,0</v>
      </c>
      <c r="J79" s="132" t="str">
        <f>IF('Ano 3'!$L67&gt;0,'Ano 3'!$L67,"0,0")</f>
        <v>0,0</v>
      </c>
      <c r="K79" s="133" t="str">
        <f>IF('Ano 3'!$M67&gt;0,'Ano 3'!$M67,"0,0")</f>
        <v>0,0</v>
      </c>
      <c r="L79" s="132" t="str">
        <f>IF('Ano 4'!$L67&gt;0,'Ano 4'!$L67,"0,0")</f>
        <v>0,0</v>
      </c>
      <c r="M79" s="133" t="str">
        <f>IF('Ano 4'!$M67&gt;0,'Ano 4'!$M67,"0,0")</f>
        <v>0,0</v>
      </c>
      <c r="N79" s="132" t="str">
        <f>IF('Ano 5'!$L67&gt;0,'Ano 5'!$L67,"0,0")</f>
        <v>0,0</v>
      </c>
      <c r="O79" s="133" t="str">
        <f>IF('Ano 5'!$M67&gt;0,'Ano 5'!$M67,"0,0")</f>
        <v>0,0</v>
      </c>
      <c r="P79" s="134"/>
      <c r="Q79" s="132">
        <f>SUM(F79+H79+J79+L79+N79)</f>
        <v>0</v>
      </c>
      <c r="R79" s="135">
        <f>SUM(G79+I79+K79+M79+O79)</f>
        <v>0</v>
      </c>
      <c r="S79" s="93"/>
    </row>
    <row r="80" spans="1:19" s="83" customFormat="1" ht="12" x14ac:dyDescent="0.2">
      <c r="A80" s="93"/>
      <c r="B80" s="282"/>
      <c r="C80" s="223"/>
      <c r="D80" s="224"/>
      <c r="E80" s="145" t="s">
        <v>85</v>
      </c>
      <c r="F80" s="137">
        <f t="shared" ref="F80:G80" si="89">SUM(F78:F79)</f>
        <v>0</v>
      </c>
      <c r="G80" s="138">
        <f t="shared" si="89"/>
        <v>0</v>
      </c>
      <c r="H80" s="137">
        <f t="shared" ref="H80" si="90">SUM(H78:H79)</f>
        <v>0</v>
      </c>
      <c r="I80" s="138">
        <f t="shared" ref="I80" si="91">SUM(I78:I79)</f>
        <v>0</v>
      </c>
      <c r="J80" s="137">
        <f t="shared" ref="J80" si="92">SUM(J78:J79)</f>
        <v>0</v>
      </c>
      <c r="K80" s="138">
        <f t="shared" ref="K80" si="93">SUM(K78:K79)</f>
        <v>0</v>
      </c>
      <c r="L80" s="137">
        <f t="shared" ref="L80" si="94">SUM(L78:L79)</f>
        <v>0</v>
      </c>
      <c r="M80" s="138">
        <f t="shared" ref="M80" si="95">SUM(M78:M79)</f>
        <v>0</v>
      </c>
      <c r="N80" s="137">
        <f t="shared" ref="N80" si="96">SUM(N78:N79)</f>
        <v>0</v>
      </c>
      <c r="O80" s="138">
        <f t="shared" ref="O80" si="97">SUM(O78:O79)</f>
        <v>0</v>
      </c>
      <c r="P80" s="139"/>
      <c r="Q80" s="137">
        <f>SUM(Q78:Q79)</f>
        <v>0</v>
      </c>
      <c r="R80" s="140">
        <f t="shared" ref="R80" si="98">SUM(R78:R79)</f>
        <v>0</v>
      </c>
      <c r="S80" s="93"/>
    </row>
    <row r="81" spans="1:19" s="83" customFormat="1" ht="12" x14ac:dyDescent="0.2">
      <c r="A81" s="93"/>
      <c r="B81" s="282"/>
      <c r="C81" s="223" t="s">
        <v>33</v>
      </c>
      <c r="D81" s="224" t="s">
        <v>34</v>
      </c>
      <c r="E81" s="141" t="s">
        <v>82</v>
      </c>
      <c r="F81" s="142" t="str">
        <f>IF('Ano 1'!$L69&gt;0,'Ano 1'!$L69,"0,0")</f>
        <v>0,0</v>
      </c>
      <c r="G81" s="143" t="str">
        <f>IF('Ano 1'!$M69&gt;0,'Ano 1'!$M69,"0,0")</f>
        <v>0,0</v>
      </c>
      <c r="H81" s="142" t="str">
        <f>IF('Ano 2'!$L69&gt;0,'Ano 2'!$L69,"0,0")</f>
        <v>0,0</v>
      </c>
      <c r="I81" s="143" t="str">
        <f>IF('Ano 2'!$M69&gt;0,'Ano 2'!$M69,"0,0")</f>
        <v>0,0</v>
      </c>
      <c r="J81" s="142" t="str">
        <f>IF('Ano 3'!$L69&gt;0,'Ano 3'!$L69,"0,0")</f>
        <v>0,0</v>
      </c>
      <c r="K81" s="143" t="str">
        <f>IF('Ano 3'!$M69&gt;0,'Ano 3'!$M69,"0,0")</f>
        <v>0,0</v>
      </c>
      <c r="L81" s="142" t="str">
        <f>IF('Ano 4'!$L69&gt;0,'Ano 4'!$L69,"0,0")</f>
        <v>0,0</v>
      </c>
      <c r="M81" s="143" t="str">
        <f>IF('Ano 4'!$M69&gt;0,'Ano 4'!$M69,"0,0")</f>
        <v>0,0</v>
      </c>
      <c r="N81" s="142" t="str">
        <f>IF('Ano 5'!$L69&gt;0,'Ano 5'!$L69,"0,0")</f>
        <v>0,0</v>
      </c>
      <c r="O81" s="143" t="str">
        <f>IF('Ano 5'!$M69&gt;0,'Ano 5'!$M69,"0,0")</f>
        <v>0,0</v>
      </c>
      <c r="P81" s="134"/>
      <c r="Q81" s="142">
        <f>SUM(F81+H81+J81+L81+N81)</f>
        <v>0</v>
      </c>
      <c r="R81" s="144">
        <f>SUM(G81+I81+K81+M81+O81)</f>
        <v>0</v>
      </c>
      <c r="S81" s="93"/>
    </row>
    <row r="82" spans="1:19" s="83" customFormat="1" ht="12" x14ac:dyDescent="0.2">
      <c r="A82" s="93"/>
      <c r="B82" s="282"/>
      <c r="C82" s="223"/>
      <c r="D82" s="224"/>
      <c r="E82" s="131" t="s">
        <v>83</v>
      </c>
      <c r="F82" s="132" t="str">
        <f>IF('Ano 1'!$L70&gt;0,'Ano 1'!$L70,"0,0")</f>
        <v>0,0</v>
      </c>
      <c r="G82" s="133" t="str">
        <f>IF('Ano 1'!$M70&gt;0,'Ano 1'!$M70,"0,0")</f>
        <v>0,0</v>
      </c>
      <c r="H82" s="132" t="str">
        <f>IF('Ano 2'!$L70&gt;0,'Ano 2'!$L70,"0,0")</f>
        <v>0,0</v>
      </c>
      <c r="I82" s="133" t="str">
        <f>IF('Ano 2'!$M70&gt;0,'Ano 2'!$M70,"0,0")</f>
        <v>0,0</v>
      </c>
      <c r="J82" s="132" t="str">
        <f>IF('Ano 3'!$L70&gt;0,'Ano 3'!$L70,"0,0")</f>
        <v>0,0</v>
      </c>
      <c r="K82" s="133" t="str">
        <f>IF('Ano 3'!$M70&gt;0,'Ano 3'!$M70,"0,0")</f>
        <v>0,0</v>
      </c>
      <c r="L82" s="132" t="str">
        <f>IF('Ano 4'!$L70&gt;0,'Ano 4'!$L70,"0,0")</f>
        <v>0,0</v>
      </c>
      <c r="M82" s="133" t="str">
        <f>IF('Ano 4'!$M70&gt;0,'Ano 4'!$M70,"0,0")</f>
        <v>0,0</v>
      </c>
      <c r="N82" s="132" t="str">
        <f>IF('Ano 5'!$L70&gt;0,'Ano 5'!$L70,"0,0")</f>
        <v>0,0</v>
      </c>
      <c r="O82" s="133" t="str">
        <f>IF('Ano 5'!$M70&gt;0,'Ano 5'!$M70,"0,0")</f>
        <v>0,0</v>
      </c>
      <c r="P82" s="134"/>
      <c r="Q82" s="132">
        <f>SUM(F82+H82+J82+L82+N82)</f>
        <v>0</v>
      </c>
      <c r="R82" s="135">
        <f>SUM(G82+I82+K82+M82+O82)</f>
        <v>0</v>
      </c>
      <c r="S82" s="93"/>
    </row>
    <row r="83" spans="1:19" s="83" customFormat="1" ht="12" x14ac:dyDescent="0.2">
      <c r="A83" s="93"/>
      <c r="B83" s="282"/>
      <c r="C83" s="223"/>
      <c r="D83" s="224"/>
      <c r="E83" s="145" t="s">
        <v>85</v>
      </c>
      <c r="F83" s="137">
        <f t="shared" ref="F83:G83" si="99">SUM(F81:F82)</f>
        <v>0</v>
      </c>
      <c r="G83" s="138">
        <f t="shared" si="99"/>
        <v>0</v>
      </c>
      <c r="H83" s="137">
        <f t="shared" ref="H83" si="100">SUM(H81:H82)</f>
        <v>0</v>
      </c>
      <c r="I83" s="138">
        <f t="shared" ref="I83" si="101">SUM(I81:I82)</f>
        <v>0</v>
      </c>
      <c r="J83" s="137">
        <f t="shared" ref="J83" si="102">SUM(J81:J82)</f>
        <v>0</v>
      </c>
      <c r="K83" s="138">
        <f t="shared" ref="K83" si="103">SUM(K81:K82)</f>
        <v>0</v>
      </c>
      <c r="L83" s="137">
        <f t="shared" ref="L83" si="104">SUM(L81:L82)</f>
        <v>0</v>
      </c>
      <c r="M83" s="138">
        <f t="shared" ref="M83" si="105">SUM(M81:M82)</f>
        <v>0</v>
      </c>
      <c r="N83" s="137">
        <f t="shared" ref="N83" si="106">SUM(N81:N82)</f>
        <v>0</v>
      </c>
      <c r="O83" s="138">
        <f>SUM(O81:O82)</f>
        <v>0</v>
      </c>
      <c r="P83" s="139"/>
      <c r="Q83" s="137">
        <f>SUM(Q81:Q82)</f>
        <v>0</v>
      </c>
      <c r="R83" s="140">
        <f t="shared" ref="R83" si="107">SUM(R81:R82)</f>
        <v>0</v>
      </c>
      <c r="S83" s="93"/>
    </row>
    <row r="84" spans="1:19" s="83" customFormat="1" ht="12" x14ac:dyDescent="0.2">
      <c r="A84" s="93"/>
      <c r="B84" s="282"/>
      <c r="C84" s="223" t="s">
        <v>35</v>
      </c>
      <c r="D84" s="224" t="s">
        <v>36</v>
      </c>
      <c r="E84" s="141" t="s">
        <v>82</v>
      </c>
      <c r="F84" s="142" t="str">
        <f>IF('Ano 1'!$L72&gt;0,'Ano 1'!$L72,"0,0")</f>
        <v>0,0</v>
      </c>
      <c r="G84" s="143" t="str">
        <f>IF('Ano 1'!$M72&gt;0,'Ano 1'!$M72,"0,0")</f>
        <v>0,0</v>
      </c>
      <c r="H84" s="142" t="str">
        <f>IF('Ano 2'!$L72&gt;0,'Ano 2'!$L72,"0,0")</f>
        <v>0,0</v>
      </c>
      <c r="I84" s="143" t="str">
        <f>IF('Ano 2'!$M72&gt;0,'Ano 2'!$M72,"0,0")</f>
        <v>0,0</v>
      </c>
      <c r="J84" s="142" t="str">
        <f>IF('Ano 3'!$L72&gt;0,'Ano 3'!$L72,"0,0")</f>
        <v>0,0</v>
      </c>
      <c r="K84" s="143" t="str">
        <f>IF('Ano 3'!$M72&gt;0,'Ano 3'!$M72,"0,0")</f>
        <v>0,0</v>
      </c>
      <c r="L84" s="142" t="str">
        <f>IF('Ano 4'!$L72&gt;0,'Ano 4'!$L72,"0,0")</f>
        <v>0,0</v>
      </c>
      <c r="M84" s="143" t="str">
        <f>IF('Ano 4'!$M72&gt;0,'Ano 4'!$M72,"0,0")</f>
        <v>0,0</v>
      </c>
      <c r="N84" s="142" t="str">
        <f>IF('Ano 5'!$L72&gt;0,'Ano 5'!$L72,"0,0")</f>
        <v>0,0</v>
      </c>
      <c r="O84" s="143" t="str">
        <f>IF('Ano 5'!$M72&gt;0,'Ano 5'!$M72,"0,0")</f>
        <v>0,0</v>
      </c>
      <c r="P84" s="134"/>
      <c r="Q84" s="142">
        <f>SUM(F84+H84+J84+L84+N84)</f>
        <v>0</v>
      </c>
      <c r="R84" s="144">
        <f>SUM(G84+I84+K84+M84+O84)</f>
        <v>0</v>
      </c>
      <c r="S84" s="93"/>
    </row>
    <row r="85" spans="1:19" s="83" customFormat="1" ht="12" x14ac:dyDescent="0.2">
      <c r="A85" s="93"/>
      <c r="B85" s="282"/>
      <c r="C85" s="223"/>
      <c r="D85" s="224"/>
      <c r="E85" s="131" t="s">
        <v>83</v>
      </c>
      <c r="F85" s="132" t="str">
        <f>IF('Ano 1'!$L73&gt;0,'Ano 1'!$L73,"0,0")</f>
        <v>0,0</v>
      </c>
      <c r="G85" s="133" t="str">
        <f>IF('Ano 1'!$M73&gt;0,'Ano 1'!$M73,"0,0")</f>
        <v>0,0</v>
      </c>
      <c r="H85" s="132" t="str">
        <f>IF('Ano 2'!$L73&gt;0,'Ano 2'!$L73,"0,0")</f>
        <v>0,0</v>
      </c>
      <c r="I85" s="133" t="str">
        <f>IF('Ano 2'!$M73&gt;0,'Ano 2'!$M73,"0,0")</f>
        <v>0,0</v>
      </c>
      <c r="J85" s="132" t="str">
        <f>IF('Ano 3'!$L73&gt;0,'Ano 3'!$L73,"0,0")</f>
        <v>0,0</v>
      </c>
      <c r="K85" s="133" t="str">
        <f>IF('Ano 3'!$M73&gt;0,'Ano 3'!$M73,"0,0")</f>
        <v>0,0</v>
      </c>
      <c r="L85" s="132" t="str">
        <f>IF('Ano 4'!$L73&gt;0,'Ano 4'!$L73,"0,0")</f>
        <v>0,0</v>
      </c>
      <c r="M85" s="133" t="str">
        <f>IF('Ano 4'!$M73&gt;0,'Ano 4'!$M73,"0,0")</f>
        <v>0,0</v>
      </c>
      <c r="N85" s="132" t="str">
        <f>IF('Ano 5'!$L73&gt;0,'Ano 5'!$L73,"0,0")</f>
        <v>0,0</v>
      </c>
      <c r="O85" s="133" t="str">
        <f>IF('Ano 5'!$M73&gt;0,'Ano 5'!$M73,"0,0")</f>
        <v>0,0</v>
      </c>
      <c r="P85" s="134"/>
      <c r="Q85" s="132">
        <f>SUM(F85+H85+J85+L85+N85)</f>
        <v>0</v>
      </c>
      <c r="R85" s="135">
        <f>SUM(G85+I85+K85+M85+O85)</f>
        <v>0</v>
      </c>
      <c r="S85" s="93"/>
    </row>
    <row r="86" spans="1:19" s="83" customFormat="1" ht="12" x14ac:dyDescent="0.2">
      <c r="A86" s="93"/>
      <c r="B86" s="282"/>
      <c r="C86" s="223"/>
      <c r="D86" s="224"/>
      <c r="E86" s="145" t="s">
        <v>85</v>
      </c>
      <c r="F86" s="137">
        <f>SUM(F84:F85)</f>
        <v>0</v>
      </c>
      <c r="G86" s="138">
        <f t="shared" ref="G86" si="108">SUM(G84:G85)</f>
        <v>0</v>
      </c>
      <c r="H86" s="137">
        <f t="shared" ref="H86:O86" si="109">SUM(H84:H85)</f>
        <v>0</v>
      </c>
      <c r="I86" s="138">
        <f t="shared" si="109"/>
        <v>0</v>
      </c>
      <c r="J86" s="137">
        <f t="shared" si="109"/>
        <v>0</v>
      </c>
      <c r="K86" s="138">
        <f t="shared" si="109"/>
        <v>0</v>
      </c>
      <c r="L86" s="137">
        <f t="shared" si="109"/>
        <v>0</v>
      </c>
      <c r="M86" s="138">
        <f t="shared" si="109"/>
        <v>0</v>
      </c>
      <c r="N86" s="137">
        <f t="shared" si="109"/>
        <v>0</v>
      </c>
      <c r="O86" s="138">
        <f t="shared" si="109"/>
        <v>0</v>
      </c>
      <c r="P86" s="139"/>
      <c r="Q86" s="137">
        <f>SUM(Q84:Q85)</f>
        <v>0</v>
      </c>
      <c r="R86" s="140">
        <f t="shared" ref="R86" si="110">SUM(R84:R85)</f>
        <v>0</v>
      </c>
      <c r="S86" s="93"/>
    </row>
    <row r="87" spans="1:19" s="83" customFormat="1" ht="12" x14ac:dyDescent="0.2">
      <c r="A87" s="93"/>
      <c r="B87" s="282"/>
      <c r="C87" s="169" t="s">
        <v>37</v>
      </c>
      <c r="D87" s="170" t="s">
        <v>38</v>
      </c>
      <c r="E87" s="145" t="s">
        <v>85</v>
      </c>
      <c r="F87" s="137" t="str">
        <f>IF('Ano 1'!$L75&gt;0,'Ano 1'!$L75,"0,0")</f>
        <v>0,0</v>
      </c>
      <c r="G87" s="138" t="str">
        <f>IF('Ano 1'!$M75&gt;0,'Ano 1'!$M75,"0,0")</f>
        <v>0,0</v>
      </c>
      <c r="H87" s="137" t="str">
        <f>IF('Ano 2'!$L75&gt;0,'Ano 2'!$L75,"0,0")</f>
        <v>0,0</v>
      </c>
      <c r="I87" s="138" t="str">
        <f>IF('Ano 2'!$M75&gt;0,'Ano 2'!$M75,"0,0")</f>
        <v>0,0</v>
      </c>
      <c r="J87" s="137" t="str">
        <f>IF('Ano 3'!$L75&gt;0,'Ano 3'!$L75,"0,0")</f>
        <v>0,0</v>
      </c>
      <c r="K87" s="138" t="str">
        <f>IF('Ano 3'!$M75&gt;0,'Ano 3'!$M75,"0,0")</f>
        <v>0,0</v>
      </c>
      <c r="L87" s="137" t="str">
        <f>IF('Ano 4'!$L75&gt;0,'Ano 4'!$L75,"0,0")</f>
        <v>0,0</v>
      </c>
      <c r="M87" s="138" t="str">
        <f>IF('Ano 4'!$M75&gt;0,'Ano 4'!$M75,"0,0")</f>
        <v>0,0</v>
      </c>
      <c r="N87" s="137" t="str">
        <f>IF('Ano 5'!$L75&gt;0,'Ano 5'!$L75,"0,0")</f>
        <v>0,0</v>
      </c>
      <c r="O87" s="138" t="str">
        <f>IF('Ano 5'!$M75&gt;0,'Ano 5'!$M75,"0,0")</f>
        <v>0,0</v>
      </c>
      <c r="P87" s="139"/>
      <c r="Q87" s="171">
        <f>SUM(F87+H87+J87+L87+N87)</f>
        <v>0</v>
      </c>
      <c r="R87" s="172">
        <f t="shared" ref="R87:R89" si="111">SUM(G87+I87+K87+M87+O87)</f>
        <v>0</v>
      </c>
      <c r="S87" s="93"/>
    </row>
    <row r="88" spans="1:19" s="83" customFormat="1" ht="12" x14ac:dyDescent="0.2">
      <c r="A88" s="93"/>
      <c r="B88" s="282"/>
      <c r="C88" s="169" t="s">
        <v>39</v>
      </c>
      <c r="D88" s="170" t="s">
        <v>120</v>
      </c>
      <c r="E88" s="145" t="s">
        <v>85</v>
      </c>
      <c r="F88" s="137" t="str">
        <f>IF('Ano 1'!$L76&gt;0,'Ano 1'!$L76,"0,0")</f>
        <v>0,0</v>
      </c>
      <c r="G88" s="138" t="str">
        <f>IF('Ano 1'!$M76&gt;0,'Ano 1'!$M76,"0,0")</f>
        <v>0,0</v>
      </c>
      <c r="H88" s="137" t="str">
        <f>IF('Ano 2'!$L76&gt;0,'Ano 2'!$L76,"0,0")</f>
        <v>0,0</v>
      </c>
      <c r="I88" s="138" t="str">
        <f>IF('Ano 2'!$M76&gt;0,'Ano 2'!$M76,"0,0")</f>
        <v>0,0</v>
      </c>
      <c r="J88" s="137" t="str">
        <f>IF('Ano 3'!$L76&gt;0,'Ano 3'!$L76,"0,0")</f>
        <v>0,0</v>
      </c>
      <c r="K88" s="138" t="str">
        <f>IF('Ano 3'!$M76&gt;0,'Ano 3'!$M76,"0,0")</f>
        <v>0,0</v>
      </c>
      <c r="L88" s="137" t="str">
        <f>IF('Ano 4'!$L76&gt;0,'Ano 4'!$L76,"0,0")</f>
        <v>0,0</v>
      </c>
      <c r="M88" s="138" t="str">
        <f>IF('Ano 4'!$M76&gt;0,'Ano 4'!$M76,"0,0")</f>
        <v>0,0</v>
      </c>
      <c r="N88" s="137" t="str">
        <f>IF('Ano 5'!$L76&gt;0,'Ano 5'!$L76,"0,0")</f>
        <v>0,0</v>
      </c>
      <c r="O88" s="138" t="str">
        <f>IF('Ano 5'!$M76&gt;0,'Ano 5'!$M76,"0,0")</f>
        <v>0,0</v>
      </c>
      <c r="P88" s="139"/>
      <c r="Q88" s="171">
        <f t="shared" ref="Q88:Q89" si="112">SUM(F88+H88+J88+L88+N88)</f>
        <v>0</v>
      </c>
      <c r="R88" s="172">
        <f t="shared" si="111"/>
        <v>0</v>
      </c>
      <c r="S88" s="93"/>
    </row>
    <row r="89" spans="1:19" s="83" customFormat="1" thickBot="1" x14ac:dyDescent="0.25">
      <c r="A89" s="93"/>
      <c r="B89" s="282"/>
      <c r="C89" s="173" t="s">
        <v>40</v>
      </c>
      <c r="D89" s="174" t="s">
        <v>41</v>
      </c>
      <c r="E89" s="145" t="s">
        <v>85</v>
      </c>
      <c r="F89" s="137" t="str">
        <f>IF('Ano 1'!$L77&gt;0,'Ano 1'!$L77,"0,0")</f>
        <v>0,0</v>
      </c>
      <c r="G89" s="138" t="str">
        <f>IF('Ano 1'!$M77&gt;0,'Ano 1'!$M77,"0,0")</f>
        <v>0,0</v>
      </c>
      <c r="H89" s="137" t="str">
        <f>IF('Ano 2'!$L77&gt;0,'Ano 2'!$L77,"0,0")</f>
        <v>0,0</v>
      </c>
      <c r="I89" s="138" t="str">
        <f>IF('Ano 2'!$M77&gt;0,'Ano 2'!$M77,"0,0")</f>
        <v>0,0</v>
      </c>
      <c r="J89" s="137" t="str">
        <f>IF('Ano 3'!$L77&gt;0,'Ano 3'!$L77,"0,0")</f>
        <v>0,0</v>
      </c>
      <c r="K89" s="138" t="str">
        <f>IF('Ano 3'!$M77&gt;0,'Ano 3'!$M77,"0,0")</f>
        <v>0,0</v>
      </c>
      <c r="L89" s="137" t="str">
        <f>IF('Ano 4'!$L77&gt;0,'Ano 4'!$L77,"0,0")</f>
        <v>0,0</v>
      </c>
      <c r="M89" s="138" t="str">
        <f>IF('Ano 4'!$M77&gt;0,'Ano 4'!$M77,"0,0")</f>
        <v>0,0</v>
      </c>
      <c r="N89" s="137" t="str">
        <f>IF('Ano 5'!$L77&gt;0,'Ano 5'!$L77,"0,0")</f>
        <v>0,0</v>
      </c>
      <c r="O89" s="138" t="str">
        <f>IF('Ano 5'!$M77&gt;0,'Ano 5'!$M77,"0,0")</f>
        <v>0,0</v>
      </c>
      <c r="P89" s="139"/>
      <c r="Q89" s="171">
        <f t="shared" si="112"/>
        <v>0</v>
      </c>
      <c r="R89" s="172">
        <f t="shared" si="111"/>
        <v>0</v>
      </c>
      <c r="S89" s="93"/>
    </row>
    <row r="90" spans="1:19" s="83" customFormat="1" ht="12" customHeight="1" x14ac:dyDescent="0.2">
      <c r="A90" s="93"/>
      <c r="B90" s="282"/>
      <c r="C90" s="225" t="s">
        <v>80</v>
      </c>
      <c r="D90" s="226"/>
      <c r="E90" s="150" t="s">
        <v>82</v>
      </c>
      <c r="F90" s="151">
        <f>SUM(F72,F75,F78,F81,F84)</f>
        <v>0</v>
      </c>
      <c r="G90" s="152">
        <f t="shared" ref="G90:O90" si="113">SUM(G72,G75,G78,G81,G84)</f>
        <v>0</v>
      </c>
      <c r="H90" s="151">
        <f t="shared" si="113"/>
        <v>0</v>
      </c>
      <c r="I90" s="152">
        <f t="shared" si="113"/>
        <v>0</v>
      </c>
      <c r="J90" s="151">
        <f t="shared" si="113"/>
        <v>0</v>
      </c>
      <c r="K90" s="152">
        <f t="shared" si="113"/>
        <v>0</v>
      </c>
      <c r="L90" s="151">
        <f t="shared" si="113"/>
        <v>0</v>
      </c>
      <c r="M90" s="152">
        <f t="shared" si="113"/>
        <v>0</v>
      </c>
      <c r="N90" s="151">
        <f t="shared" si="113"/>
        <v>0</v>
      </c>
      <c r="O90" s="152">
        <f t="shared" si="113"/>
        <v>0</v>
      </c>
      <c r="P90" s="134"/>
      <c r="Q90" s="151">
        <f t="shared" ref="Q90:R90" si="114">SUM(Q72,Q75,Q78,Q81,Q84)</f>
        <v>0</v>
      </c>
      <c r="R90" s="153">
        <f t="shared" si="114"/>
        <v>0</v>
      </c>
      <c r="S90" s="93"/>
    </row>
    <row r="91" spans="1:19" s="83" customFormat="1" ht="12" customHeight="1" x14ac:dyDescent="0.2">
      <c r="A91" s="93"/>
      <c r="B91" s="282"/>
      <c r="C91" s="227"/>
      <c r="D91" s="228"/>
      <c r="E91" s="154" t="s">
        <v>83</v>
      </c>
      <c r="F91" s="155">
        <f>SUM(F73,F76,F79,F82,F85)</f>
        <v>0</v>
      </c>
      <c r="G91" s="156">
        <f t="shared" ref="G91:O91" si="115">SUM(G73,G76,G79,G82,G85)</f>
        <v>0</v>
      </c>
      <c r="H91" s="155">
        <f t="shared" si="115"/>
        <v>0</v>
      </c>
      <c r="I91" s="156">
        <f t="shared" si="115"/>
        <v>0</v>
      </c>
      <c r="J91" s="155">
        <f t="shared" si="115"/>
        <v>0</v>
      </c>
      <c r="K91" s="156">
        <f t="shared" si="115"/>
        <v>0</v>
      </c>
      <c r="L91" s="155">
        <f t="shared" si="115"/>
        <v>0</v>
      </c>
      <c r="M91" s="156">
        <f t="shared" si="115"/>
        <v>0</v>
      </c>
      <c r="N91" s="155">
        <f t="shared" si="115"/>
        <v>0</v>
      </c>
      <c r="O91" s="156">
        <f t="shared" si="115"/>
        <v>0</v>
      </c>
      <c r="P91" s="134"/>
      <c r="Q91" s="155">
        <f t="shared" ref="Q91:R91" si="116">SUM(Q73,Q76,Q79,Q82,Q85)</f>
        <v>0</v>
      </c>
      <c r="R91" s="157">
        <f t="shared" si="116"/>
        <v>0</v>
      </c>
      <c r="S91" s="93"/>
    </row>
    <row r="92" spans="1:19" s="83" customFormat="1" ht="12.75" customHeight="1" thickBot="1" x14ac:dyDescent="0.25">
      <c r="A92" s="93"/>
      <c r="B92" s="283"/>
      <c r="C92" s="229"/>
      <c r="D92" s="230"/>
      <c r="E92" s="175" t="s">
        <v>85</v>
      </c>
      <c r="F92" s="158">
        <f>SUM(F74,F77,F80,F83,F86:F89)</f>
        <v>0</v>
      </c>
      <c r="G92" s="159">
        <f t="shared" ref="G92:O92" si="117">SUM(G74,G77,G80,G83,G86:G89)</f>
        <v>0</v>
      </c>
      <c r="H92" s="160">
        <f t="shared" si="117"/>
        <v>0</v>
      </c>
      <c r="I92" s="161">
        <f t="shared" si="117"/>
        <v>0</v>
      </c>
      <c r="J92" s="160">
        <f t="shared" si="117"/>
        <v>0</v>
      </c>
      <c r="K92" s="161">
        <f t="shared" si="117"/>
        <v>0</v>
      </c>
      <c r="L92" s="160">
        <f t="shared" si="117"/>
        <v>0</v>
      </c>
      <c r="M92" s="161">
        <f t="shared" si="117"/>
        <v>0</v>
      </c>
      <c r="N92" s="160">
        <f t="shared" si="117"/>
        <v>0</v>
      </c>
      <c r="O92" s="161">
        <f t="shared" si="117"/>
        <v>0</v>
      </c>
      <c r="P92" s="162"/>
      <c r="Q92" s="160">
        <f t="shared" ref="Q92:R92" si="118">SUM(Q74,Q77,Q80,Q83,Q86:Q89)</f>
        <v>0</v>
      </c>
      <c r="R92" s="163">
        <f t="shared" si="118"/>
        <v>0</v>
      </c>
      <c r="S92" s="93"/>
    </row>
    <row r="93" spans="1:19" s="95" customFormat="1" ht="12.75" customHeight="1" thickTop="1" x14ac:dyDescent="0.2">
      <c r="B93" s="292" t="s">
        <v>104</v>
      </c>
      <c r="C93" s="231" t="s">
        <v>42</v>
      </c>
      <c r="D93" s="232" t="s">
        <v>43</v>
      </c>
      <c r="E93" s="164" t="s">
        <v>82</v>
      </c>
      <c r="F93" s="165" t="str">
        <f>IF('Ano 1'!$L81&gt;0,'Ano 1'!$L81,"0,0")</f>
        <v>0,0</v>
      </c>
      <c r="G93" s="166" t="str">
        <f>IF('Ano 1'!$M81&gt;0,'Ano 1'!$M81,"0,0")</f>
        <v>0,0</v>
      </c>
      <c r="H93" s="165" t="str">
        <f>IF('Ano 2'!$L81&gt;0,'Ano 2'!$L81,"0,0")</f>
        <v>0,0</v>
      </c>
      <c r="I93" s="166" t="str">
        <f>IF('Ano 2'!$M81&gt;0,'Ano 2'!$M81,"0,0")</f>
        <v>0,0</v>
      </c>
      <c r="J93" s="165" t="str">
        <f>IF('Ano 3'!$L81&gt;0,'Ano 3'!$L81,"0,0")</f>
        <v>0,0</v>
      </c>
      <c r="K93" s="166" t="str">
        <f>IF('Ano 3'!$M81&gt;0,'Ano 3'!$M81,"0,0")</f>
        <v>0,0</v>
      </c>
      <c r="L93" s="165" t="str">
        <f>IF('Ano 4'!$L81&gt;0,'Ano 4'!$L81,"0,0")</f>
        <v>0,0</v>
      </c>
      <c r="M93" s="166" t="str">
        <f>IF('Ano 4'!$M81&gt;0,'Ano 4'!$M81,"0,0")</f>
        <v>0,0</v>
      </c>
      <c r="N93" s="165" t="str">
        <f>IF('Ano 5'!$L81&gt;0,'Ano 5'!$L81,"0,0")</f>
        <v>0,0</v>
      </c>
      <c r="O93" s="166" t="str">
        <f>IF('Ano 5'!$M81&gt;0,'Ano 5'!$M81,"0,0")</f>
        <v>0,0</v>
      </c>
      <c r="P93" s="167"/>
      <c r="Q93" s="165">
        <f>SUM(F93+H93+J93+L93+N93)</f>
        <v>0</v>
      </c>
      <c r="R93" s="168">
        <f>SUM(G93+I93+K93+M93+O93)</f>
        <v>0</v>
      </c>
    </row>
    <row r="94" spans="1:19" s="95" customFormat="1" ht="12" x14ac:dyDescent="0.2">
      <c r="B94" s="282"/>
      <c r="C94" s="223"/>
      <c r="D94" s="224"/>
      <c r="E94" s="131" t="s">
        <v>83</v>
      </c>
      <c r="F94" s="132" t="str">
        <f>IF('Ano 1'!$L82&gt;0,'Ano 1'!$L82,"0,0")</f>
        <v>0,0</v>
      </c>
      <c r="G94" s="133" t="str">
        <f>IF('Ano 1'!$M82&gt;0,'Ano 1'!$M82,"0,0")</f>
        <v>0,0</v>
      </c>
      <c r="H94" s="132" t="str">
        <f>IF('Ano 2'!$L82&gt;0,'Ano 2'!$L82,"0,0")</f>
        <v>0,0</v>
      </c>
      <c r="I94" s="133" t="str">
        <f>IF('Ano 2'!$M82&gt;0,'Ano 2'!$M82,"0,0")</f>
        <v>0,0</v>
      </c>
      <c r="J94" s="132" t="str">
        <f>IF('Ano 3'!$L82&gt;0,'Ano 3'!$L82,"0,0")</f>
        <v>0,0</v>
      </c>
      <c r="K94" s="133" t="str">
        <f>IF('Ano 3'!$M82&gt;0,'Ano 3'!$M82,"0,0")</f>
        <v>0,0</v>
      </c>
      <c r="L94" s="132" t="str">
        <f>IF('Ano 4'!$L82&gt;0,'Ano 4'!$L82,"0,0")</f>
        <v>0,0</v>
      </c>
      <c r="M94" s="133" t="str">
        <f>IF('Ano 4'!$M82&gt;0,'Ano 4'!$M82,"0,0")</f>
        <v>0,0</v>
      </c>
      <c r="N94" s="132" t="str">
        <f>IF('Ano 5'!$L82&gt;0,'Ano 5'!$L82,"0,0")</f>
        <v>0,0</v>
      </c>
      <c r="O94" s="133" t="str">
        <f>IF('Ano 5'!$M82&gt;0,'Ano 5'!$M82,"0,0")</f>
        <v>0,0</v>
      </c>
      <c r="P94" s="134"/>
      <c r="Q94" s="132">
        <f>SUM(F94+H94+J94+L94+N94)</f>
        <v>0</v>
      </c>
      <c r="R94" s="135">
        <f>SUM(G94+I94+K94+M94+O94)</f>
        <v>0</v>
      </c>
    </row>
    <row r="95" spans="1:19" s="95" customFormat="1" ht="12" x14ac:dyDescent="0.2">
      <c r="B95" s="282"/>
      <c r="C95" s="223"/>
      <c r="D95" s="224"/>
      <c r="E95" s="145" t="s">
        <v>85</v>
      </c>
      <c r="F95" s="137">
        <f t="shared" ref="F95:G95" si="119">SUM(F93:F94)</f>
        <v>0</v>
      </c>
      <c r="G95" s="138">
        <f t="shared" si="119"/>
        <v>0</v>
      </c>
      <c r="H95" s="137">
        <f t="shared" ref="H95:O95" si="120">SUM(H93:H94)</f>
        <v>0</v>
      </c>
      <c r="I95" s="138">
        <f t="shared" si="120"/>
        <v>0</v>
      </c>
      <c r="J95" s="137">
        <f t="shared" si="120"/>
        <v>0</v>
      </c>
      <c r="K95" s="138">
        <f t="shared" si="120"/>
        <v>0</v>
      </c>
      <c r="L95" s="137">
        <f t="shared" si="120"/>
        <v>0</v>
      </c>
      <c r="M95" s="138">
        <f t="shared" si="120"/>
        <v>0</v>
      </c>
      <c r="N95" s="137">
        <f t="shared" si="120"/>
        <v>0</v>
      </c>
      <c r="O95" s="138">
        <f t="shared" si="120"/>
        <v>0</v>
      </c>
      <c r="P95" s="139"/>
      <c r="Q95" s="137">
        <f t="shared" ref="Q95:R95" si="121">SUM(Q93:Q94)</f>
        <v>0</v>
      </c>
      <c r="R95" s="140">
        <f t="shared" si="121"/>
        <v>0</v>
      </c>
    </row>
    <row r="96" spans="1:19" s="95" customFormat="1" ht="12" x14ac:dyDescent="0.2">
      <c r="B96" s="282"/>
      <c r="C96" s="223" t="s">
        <v>44</v>
      </c>
      <c r="D96" s="224" t="s">
        <v>45</v>
      </c>
      <c r="E96" s="141" t="s">
        <v>82</v>
      </c>
      <c r="F96" s="142" t="str">
        <f>IF('Ano 1'!$L84&gt;0,'Ano 1'!$L84,"0,0")</f>
        <v>0,0</v>
      </c>
      <c r="G96" s="143" t="str">
        <f>IF('Ano 1'!$M84&gt;0,'Ano 1'!$M84,"0,0")</f>
        <v>0,0</v>
      </c>
      <c r="H96" s="142" t="str">
        <f>IF('Ano 2'!$L84&gt;0,'Ano 2'!$L84,"0,0")</f>
        <v>0,0</v>
      </c>
      <c r="I96" s="143" t="str">
        <f>IF('Ano 2'!$M84&gt;0,'Ano 2'!$M84,"0,0")</f>
        <v>0,0</v>
      </c>
      <c r="J96" s="142" t="str">
        <f>IF('Ano 3'!$L84&gt;0,'Ano 3'!$L84,"0,0")</f>
        <v>0,0</v>
      </c>
      <c r="K96" s="143" t="str">
        <f>IF('Ano 3'!$M84&gt;0,'Ano 3'!$M84,"0,0")</f>
        <v>0,0</v>
      </c>
      <c r="L96" s="142" t="str">
        <f>IF('Ano 4'!$L84&gt;0,'Ano 4'!$L84,"0,0")</f>
        <v>0,0</v>
      </c>
      <c r="M96" s="143" t="str">
        <f>IF('Ano 4'!$M84&gt;0,'Ano 4'!$M84,"0,0")</f>
        <v>0,0</v>
      </c>
      <c r="N96" s="142" t="str">
        <f>IF('Ano 5'!$L84&gt;0,'Ano 5'!$L84,"0,0")</f>
        <v>0,0</v>
      </c>
      <c r="O96" s="143" t="str">
        <f>IF('Ano 5'!$M84&gt;0,'Ano 5'!$M84,"0,0")</f>
        <v>0,0</v>
      </c>
      <c r="P96" s="134"/>
      <c r="Q96" s="142">
        <f>SUM(F96+H96+J96+L96+N96)</f>
        <v>0</v>
      </c>
      <c r="R96" s="144">
        <f>SUM(G96+I96+K96+M96+O96)</f>
        <v>0</v>
      </c>
    </row>
    <row r="97" spans="2:18" s="95" customFormat="1" ht="12" x14ac:dyDescent="0.2">
      <c r="B97" s="282"/>
      <c r="C97" s="223"/>
      <c r="D97" s="224"/>
      <c r="E97" s="131" t="s">
        <v>83</v>
      </c>
      <c r="F97" s="132" t="str">
        <f>IF('Ano 1'!$L85&gt;0,'Ano 1'!$L85,"0,0")</f>
        <v>0,0</v>
      </c>
      <c r="G97" s="133" t="str">
        <f>IF('Ano 1'!$M85&gt;0,'Ano 1'!$M85,"0,0")</f>
        <v>0,0</v>
      </c>
      <c r="H97" s="132" t="str">
        <f>IF('Ano 2'!$L85&gt;0,'Ano 2'!$L85,"0,0")</f>
        <v>0,0</v>
      </c>
      <c r="I97" s="133" t="str">
        <f>IF('Ano 2'!$M85&gt;0,'Ano 2'!$M85,"0,0")</f>
        <v>0,0</v>
      </c>
      <c r="J97" s="132" t="str">
        <f>IF('Ano 3'!$L85&gt;0,'Ano 3'!$L85,"0,0")</f>
        <v>0,0</v>
      </c>
      <c r="K97" s="133" t="str">
        <f>IF('Ano 3'!$M85&gt;0,'Ano 3'!$M85,"0,0")</f>
        <v>0,0</v>
      </c>
      <c r="L97" s="132" t="str">
        <f>IF('Ano 4'!$L85&gt;0,'Ano 4'!$L85,"0,0")</f>
        <v>0,0</v>
      </c>
      <c r="M97" s="133" t="str">
        <f>IF('Ano 4'!$M85&gt;0,'Ano 4'!$M85,"0,0")</f>
        <v>0,0</v>
      </c>
      <c r="N97" s="132" t="str">
        <f>IF('Ano 5'!$L85&gt;0,'Ano 5'!$L85,"0,0")</f>
        <v>0,0</v>
      </c>
      <c r="O97" s="133" t="str">
        <f>IF('Ano 5'!$M85&gt;0,'Ano 5'!$M85,"0,0")</f>
        <v>0,0</v>
      </c>
      <c r="P97" s="134"/>
      <c r="Q97" s="132">
        <f>SUM(F97+H97+J97+L97+N97)</f>
        <v>0</v>
      </c>
      <c r="R97" s="135">
        <f>SUM(G97+I97+K97+M97+O97)</f>
        <v>0</v>
      </c>
    </row>
    <row r="98" spans="2:18" s="95" customFormat="1" ht="12" x14ac:dyDescent="0.2">
      <c r="B98" s="282"/>
      <c r="C98" s="223"/>
      <c r="D98" s="224"/>
      <c r="E98" s="145" t="s">
        <v>85</v>
      </c>
      <c r="F98" s="137">
        <f t="shared" ref="F98:G98" si="122">SUM(F96:F97)</f>
        <v>0</v>
      </c>
      <c r="G98" s="138">
        <f t="shared" si="122"/>
        <v>0</v>
      </c>
      <c r="H98" s="137">
        <f t="shared" ref="H98:O98" si="123">SUM(H96:H97)</f>
        <v>0</v>
      </c>
      <c r="I98" s="138">
        <f t="shared" si="123"/>
        <v>0</v>
      </c>
      <c r="J98" s="137">
        <f t="shared" si="123"/>
        <v>0</v>
      </c>
      <c r="K98" s="138">
        <f t="shared" si="123"/>
        <v>0</v>
      </c>
      <c r="L98" s="137">
        <f t="shared" si="123"/>
        <v>0</v>
      </c>
      <c r="M98" s="138">
        <f t="shared" si="123"/>
        <v>0</v>
      </c>
      <c r="N98" s="137">
        <f t="shared" si="123"/>
        <v>0</v>
      </c>
      <c r="O98" s="138">
        <f t="shared" si="123"/>
        <v>0</v>
      </c>
      <c r="P98" s="139"/>
      <c r="Q98" s="137">
        <f t="shared" ref="Q98:R98" si="124">SUM(Q96:Q97)</f>
        <v>0</v>
      </c>
      <c r="R98" s="140">
        <f t="shared" si="124"/>
        <v>0</v>
      </c>
    </row>
    <row r="99" spans="2:18" s="95" customFormat="1" ht="12" x14ac:dyDescent="0.2">
      <c r="B99" s="282"/>
      <c r="C99" s="223" t="s">
        <v>46</v>
      </c>
      <c r="D99" s="224" t="s">
        <v>47</v>
      </c>
      <c r="E99" s="141" t="s">
        <v>82</v>
      </c>
      <c r="F99" s="142" t="str">
        <f>IF('Ano 1'!$L87&gt;0,'Ano 1'!$L87,"0,0")</f>
        <v>0,0</v>
      </c>
      <c r="G99" s="143" t="str">
        <f>IF('Ano 1'!$M87&gt;0,'Ano 1'!$M87,"0,0")</f>
        <v>0,0</v>
      </c>
      <c r="H99" s="142" t="str">
        <f>IF('Ano 2'!$L87&gt;0,'Ano 2'!$L87,"0,0")</f>
        <v>0,0</v>
      </c>
      <c r="I99" s="143" t="str">
        <f>IF('Ano 2'!$M87&gt;0,'Ano 2'!$M87,"0,0")</f>
        <v>0,0</v>
      </c>
      <c r="J99" s="142" t="str">
        <f>IF('Ano 3'!$L87&gt;0,'Ano 3'!$L87,"0,0")</f>
        <v>0,0</v>
      </c>
      <c r="K99" s="143" t="str">
        <f>IF('Ano 3'!$M87&gt;0,'Ano 3'!$M87,"0,0")</f>
        <v>0,0</v>
      </c>
      <c r="L99" s="142" t="str">
        <f>IF('Ano 4'!$L87&gt;0,'Ano 4'!$L87,"0,0")</f>
        <v>0,0</v>
      </c>
      <c r="M99" s="143" t="str">
        <f>IF('Ano 4'!$M87&gt;0,'Ano 4'!$M87,"0,0")</f>
        <v>0,0</v>
      </c>
      <c r="N99" s="142" t="str">
        <f>IF('Ano 5'!$L87&gt;0,'Ano 5'!$L87,"0,0")</f>
        <v>0,0</v>
      </c>
      <c r="O99" s="143" t="str">
        <f>IF('Ano 5'!$M87&gt;0,'Ano 5'!$M87,"0,0")</f>
        <v>0,0</v>
      </c>
      <c r="P99" s="134"/>
      <c r="Q99" s="142">
        <f>SUM(F99+H99+J99+L99+N99)</f>
        <v>0</v>
      </c>
      <c r="R99" s="144">
        <f>SUM(G99+I99+K99+M99+O99)</f>
        <v>0</v>
      </c>
    </row>
    <row r="100" spans="2:18" s="95" customFormat="1" ht="12" x14ac:dyDescent="0.2">
      <c r="B100" s="282"/>
      <c r="C100" s="223"/>
      <c r="D100" s="224"/>
      <c r="E100" s="131" t="s">
        <v>83</v>
      </c>
      <c r="F100" s="132" t="str">
        <f>IF('Ano 1'!$L88&gt;0,'Ano 1'!$L88,"0,0")</f>
        <v>0,0</v>
      </c>
      <c r="G100" s="133" t="str">
        <f>IF('Ano 1'!$M88&gt;0,'Ano 1'!$M88,"0,0")</f>
        <v>0,0</v>
      </c>
      <c r="H100" s="132" t="str">
        <f>IF('Ano 2'!$L88&gt;0,'Ano 2'!$L88,"0,0")</f>
        <v>0,0</v>
      </c>
      <c r="I100" s="133" t="str">
        <f>IF('Ano 2'!$M88&gt;0,'Ano 2'!$M88,"0,0")</f>
        <v>0,0</v>
      </c>
      <c r="J100" s="132" t="str">
        <f>IF('Ano 3'!$L88&gt;0,'Ano 3'!$L88,"0,0")</f>
        <v>0,0</v>
      </c>
      <c r="K100" s="133" t="str">
        <f>IF('Ano 3'!$M88&gt;0,'Ano 3'!$M88,"0,0")</f>
        <v>0,0</v>
      </c>
      <c r="L100" s="132" t="str">
        <f>IF('Ano 4'!$L88&gt;0,'Ano 4'!$L88,"0,0")</f>
        <v>0,0</v>
      </c>
      <c r="M100" s="133" t="str">
        <f>IF('Ano 4'!$M88&gt;0,'Ano 4'!$M88,"0,0")</f>
        <v>0,0</v>
      </c>
      <c r="N100" s="132" t="str">
        <f>IF('Ano 5'!$L88&gt;0,'Ano 5'!$L88,"0,0")</f>
        <v>0,0</v>
      </c>
      <c r="O100" s="133" t="str">
        <f>IF('Ano 5'!$M88&gt;0,'Ano 5'!$M88,"0,0")</f>
        <v>0,0</v>
      </c>
      <c r="P100" s="134"/>
      <c r="Q100" s="132">
        <f>SUM(F100+H100+J100+L100+N100)</f>
        <v>0</v>
      </c>
      <c r="R100" s="135">
        <f>SUM(G100+I100+K100+M100+O100)</f>
        <v>0</v>
      </c>
    </row>
    <row r="101" spans="2:18" s="95" customFormat="1" ht="12" x14ac:dyDescent="0.2">
      <c r="B101" s="282"/>
      <c r="C101" s="223"/>
      <c r="D101" s="224"/>
      <c r="E101" s="145" t="s">
        <v>85</v>
      </c>
      <c r="F101" s="137">
        <f t="shared" ref="F101:G101" si="125">SUM(F99:F100)</f>
        <v>0</v>
      </c>
      <c r="G101" s="138">
        <f t="shared" si="125"/>
        <v>0</v>
      </c>
      <c r="H101" s="137">
        <f t="shared" ref="H101:O101" si="126">SUM(H99:H100)</f>
        <v>0</v>
      </c>
      <c r="I101" s="138">
        <f t="shared" si="126"/>
        <v>0</v>
      </c>
      <c r="J101" s="137">
        <f t="shared" si="126"/>
        <v>0</v>
      </c>
      <c r="K101" s="138">
        <f t="shared" si="126"/>
        <v>0</v>
      </c>
      <c r="L101" s="137">
        <f t="shared" si="126"/>
        <v>0</v>
      </c>
      <c r="M101" s="138">
        <f t="shared" si="126"/>
        <v>0</v>
      </c>
      <c r="N101" s="137">
        <f t="shared" si="126"/>
        <v>0</v>
      </c>
      <c r="O101" s="138">
        <f t="shared" si="126"/>
        <v>0</v>
      </c>
      <c r="P101" s="139"/>
      <c r="Q101" s="137">
        <f t="shared" ref="Q101:R101" si="127">SUM(Q99:Q100)</f>
        <v>0</v>
      </c>
      <c r="R101" s="140">
        <f t="shared" si="127"/>
        <v>0</v>
      </c>
    </row>
    <row r="102" spans="2:18" s="95" customFormat="1" ht="12" x14ac:dyDescent="0.2">
      <c r="B102" s="282"/>
      <c r="C102" s="223" t="s">
        <v>48</v>
      </c>
      <c r="D102" s="224" t="s">
        <v>121</v>
      </c>
      <c r="E102" s="141" t="s">
        <v>82</v>
      </c>
      <c r="F102" s="142" t="str">
        <f>IF('Ano 1'!$L90&gt;0,'Ano 1'!$L90,"0,0")</f>
        <v>0,0</v>
      </c>
      <c r="G102" s="143" t="str">
        <f>IF('Ano 1'!$M90&gt;0,'Ano 1'!$M90,"0,0")</f>
        <v>0,0</v>
      </c>
      <c r="H102" s="142" t="str">
        <f>IF('Ano 2'!$L90&gt;0,'Ano 2'!$L90,"0,0")</f>
        <v>0,0</v>
      </c>
      <c r="I102" s="143" t="str">
        <f>IF('Ano 2'!$M90&gt;0,'Ano 2'!$M90,"0,0")</f>
        <v>0,0</v>
      </c>
      <c r="J102" s="142" t="str">
        <f>IF('Ano 3'!$L90&gt;0,'Ano 3'!$L90,"0,0")</f>
        <v>0,0</v>
      </c>
      <c r="K102" s="143" t="str">
        <f>IF('Ano 3'!$M90&gt;0,'Ano 3'!$M90,"0,0")</f>
        <v>0,0</v>
      </c>
      <c r="L102" s="142" t="str">
        <f>IF('Ano 4'!$L90&gt;0,'Ano 4'!$L90,"0,0")</f>
        <v>0,0</v>
      </c>
      <c r="M102" s="143" t="str">
        <f>IF('Ano 4'!$M90&gt;0,'Ano 4'!$M90,"0,0")</f>
        <v>0,0</v>
      </c>
      <c r="N102" s="142" t="str">
        <f>IF('Ano 5'!$L90&gt;0,'Ano 5'!$L90,"0,0")</f>
        <v>0,0</v>
      </c>
      <c r="O102" s="143" t="str">
        <f>IF('Ano 5'!$M90&gt;0,'Ano 5'!$M90,"0,0")</f>
        <v>0,0</v>
      </c>
      <c r="P102" s="134"/>
      <c r="Q102" s="142">
        <f>SUM(F102+H102+J102+L102+N102)</f>
        <v>0</v>
      </c>
      <c r="R102" s="144">
        <f>SUM(G102+I102+K102+M102+O102)</f>
        <v>0</v>
      </c>
    </row>
    <row r="103" spans="2:18" s="95" customFormat="1" ht="12" x14ac:dyDescent="0.2">
      <c r="B103" s="282"/>
      <c r="C103" s="223"/>
      <c r="D103" s="224"/>
      <c r="E103" s="131" t="s">
        <v>83</v>
      </c>
      <c r="F103" s="132" t="str">
        <f>IF('Ano 1'!$L91&gt;0,'Ano 1'!$L91,"0,0")</f>
        <v>0,0</v>
      </c>
      <c r="G103" s="133" t="str">
        <f>IF('Ano 1'!$M91&gt;0,'Ano 1'!$M91,"0,0")</f>
        <v>0,0</v>
      </c>
      <c r="H103" s="132" t="str">
        <f>IF('Ano 2'!$L91&gt;0,'Ano 2'!$L91,"0,0")</f>
        <v>0,0</v>
      </c>
      <c r="I103" s="133" t="str">
        <f>IF('Ano 2'!$M91&gt;0,'Ano 2'!$M91,"0,0")</f>
        <v>0,0</v>
      </c>
      <c r="J103" s="132" t="str">
        <f>IF('Ano 3'!$L91&gt;0,'Ano 3'!$L91,"0,0")</f>
        <v>0,0</v>
      </c>
      <c r="K103" s="133" t="str">
        <f>IF('Ano 3'!$M91&gt;0,'Ano 3'!$M91,"0,0")</f>
        <v>0,0</v>
      </c>
      <c r="L103" s="132" t="str">
        <f>IF('Ano 4'!$L91&gt;0,'Ano 4'!$L91,"0,0")</f>
        <v>0,0</v>
      </c>
      <c r="M103" s="133" t="str">
        <f>IF('Ano 4'!$M91&gt;0,'Ano 4'!$M91,"0,0")</f>
        <v>0,0</v>
      </c>
      <c r="N103" s="132" t="str">
        <f>IF('Ano 5'!$L91&gt;0,'Ano 5'!$L91,"0,0")</f>
        <v>0,0</v>
      </c>
      <c r="O103" s="133" t="str">
        <f>IF('Ano 5'!$M91&gt;0,'Ano 5'!$M91,"0,0")</f>
        <v>0,0</v>
      </c>
      <c r="P103" s="134"/>
      <c r="Q103" s="132">
        <f>SUM(F103+H103+J103+L103+N103)</f>
        <v>0</v>
      </c>
      <c r="R103" s="135">
        <f>SUM(G103+I103+K103+M103+O103)</f>
        <v>0</v>
      </c>
    </row>
    <row r="104" spans="2:18" s="95" customFormat="1" ht="12" x14ac:dyDescent="0.2">
      <c r="B104" s="282"/>
      <c r="C104" s="223"/>
      <c r="D104" s="224"/>
      <c r="E104" s="145" t="s">
        <v>85</v>
      </c>
      <c r="F104" s="137">
        <f t="shared" ref="F104:G104" si="128">SUM(F102:F103)</f>
        <v>0</v>
      </c>
      <c r="G104" s="138">
        <f t="shared" si="128"/>
        <v>0</v>
      </c>
      <c r="H104" s="137">
        <f t="shared" ref="H104:O104" si="129">SUM(H102:H103)</f>
        <v>0</v>
      </c>
      <c r="I104" s="138">
        <f t="shared" si="129"/>
        <v>0</v>
      </c>
      <c r="J104" s="137">
        <f t="shared" si="129"/>
        <v>0</v>
      </c>
      <c r="K104" s="138">
        <f t="shared" si="129"/>
        <v>0</v>
      </c>
      <c r="L104" s="137">
        <f t="shared" si="129"/>
        <v>0</v>
      </c>
      <c r="M104" s="138">
        <f t="shared" si="129"/>
        <v>0</v>
      </c>
      <c r="N104" s="137">
        <f t="shared" si="129"/>
        <v>0</v>
      </c>
      <c r="O104" s="138">
        <f t="shared" si="129"/>
        <v>0</v>
      </c>
      <c r="P104" s="139"/>
      <c r="Q104" s="137">
        <f t="shared" ref="Q104:R104" si="130">SUM(Q102:Q103)</f>
        <v>0</v>
      </c>
      <c r="R104" s="140">
        <f t="shared" si="130"/>
        <v>0</v>
      </c>
    </row>
    <row r="105" spans="2:18" s="95" customFormat="1" ht="12" x14ac:dyDescent="0.2">
      <c r="B105" s="282"/>
      <c r="C105" s="223" t="s">
        <v>49</v>
      </c>
      <c r="D105" s="224" t="s">
        <v>88</v>
      </c>
      <c r="E105" s="141" t="s">
        <v>82</v>
      </c>
      <c r="F105" s="142" t="str">
        <f>IF('Ano 1'!$L93&gt;0,'Ano 1'!$L93,"0,0")</f>
        <v>0,0</v>
      </c>
      <c r="G105" s="143" t="str">
        <f>IF('Ano 1'!$M93&gt;0,'Ano 1'!$M93,"0,0")</f>
        <v>0,0</v>
      </c>
      <c r="H105" s="142" t="str">
        <f>IF('Ano 2'!$L93&gt;0,'Ano 2'!$L93,"0,0")</f>
        <v>0,0</v>
      </c>
      <c r="I105" s="143" t="str">
        <f>IF('Ano 2'!$M93&gt;0,'Ano 2'!$M93,"0,0")</f>
        <v>0,0</v>
      </c>
      <c r="J105" s="142" t="str">
        <f>IF('Ano 3'!$L93&gt;0,'Ano 3'!$L93,"0,0")</f>
        <v>0,0</v>
      </c>
      <c r="K105" s="143" t="str">
        <f>IF('Ano 3'!$M93&gt;0,'Ano 3'!$M93,"0,0")</f>
        <v>0,0</v>
      </c>
      <c r="L105" s="142" t="str">
        <f>IF('Ano 4'!$L93&gt;0,'Ano 4'!$L93,"0,0")</f>
        <v>0,0</v>
      </c>
      <c r="M105" s="143" t="str">
        <f>IF('Ano 4'!$M93&gt;0,'Ano 4'!$M93,"0,0")</f>
        <v>0,0</v>
      </c>
      <c r="N105" s="142" t="str">
        <f>IF('Ano 5'!$L93&gt;0,'Ano 5'!$L93,"0,0")</f>
        <v>0,0</v>
      </c>
      <c r="O105" s="143" t="str">
        <f>IF('Ano 5'!$M93&gt;0,'Ano 5'!$M93,"0,0")</f>
        <v>0,0</v>
      </c>
      <c r="P105" s="134"/>
      <c r="Q105" s="142">
        <f>SUM(F105+H105+J105+L105+N105)</f>
        <v>0</v>
      </c>
      <c r="R105" s="144">
        <f>SUM(G105+I105+K105+M105+O105)</f>
        <v>0</v>
      </c>
    </row>
    <row r="106" spans="2:18" s="95" customFormat="1" ht="12" x14ac:dyDescent="0.2">
      <c r="B106" s="282"/>
      <c r="C106" s="223"/>
      <c r="D106" s="224"/>
      <c r="E106" s="131" t="s">
        <v>83</v>
      </c>
      <c r="F106" s="132" t="str">
        <f>IF('Ano 1'!$L94&gt;0,'Ano 1'!$L94,"0,0")</f>
        <v>0,0</v>
      </c>
      <c r="G106" s="133" t="str">
        <f>IF('Ano 1'!$M94&gt;0,'Ano 1'!$M94,"0,0")</f>
        <v>0,0</v>
      </c>
      <c r="H106" s="132" t="str">
        <f>IF('Ano 2'!$L94&gt;0,'Ano 2'!$L94,"0,0")</f>
        <v>0,0</v>
      </c>
      <c r="I106" s="133" t="str">
        <f>IF('Ano 2'!$M94&gt;0,'Ano 2'!$M94,"0,0")</f>
        <v>0,0</v>
      </c>
      <c r="J106" s="132" t="str">
        <f>IF('Ano 3'!$L94&gt;0,'Ano 3'!$L94,"0,0")</f>
        <v>0,0</v>
      </c>
      <c r="K106" s="133" t="str">
        <f>IF('Ano 3'!$M94&gt;0,'Ano 3'!$M94,"0,0")</f>
        <v>0,0</v>
      </c>
      <c r="L106" s="132" t="str">
        <f>IF('Ano 4'!$L94&gt;0,'Ano 4'!$L94,"0,0")</f>
        <v>0,0</v>
      </c>
      <c r="M106" s="133" t="str">
        <f>IF('Ano 4'!$M94&gt;0,'Ano 4'!$M94,"0,0")</f>
        <v>0,0</v>
      </c>
      <c r="N106" s="132" t="str">
        <f>IF('Ano 5'!$L94&gt;0,'Ano 5'!$L94,"0,0")</f>
        <v>0,0</v>
      </c>
      <c r="O106" s="133" t="str">
        <f>IF('Ano 5'!$M94&gt;0,'Ano 5'!$M94,"0,0")</f>
        <v>0,0</v>
      </c>
      <c r="P106" s="134"/>
      <c r="Q106" s="132">
        <f>SUM(F106+H106+J106+L106+N106)</f>
        <v>0</v>
      </c>
      <c r="R106" s="135">
        <f>SUM(G106+I106+K106+M106+O106)</f>
        <v>0</v>
      </c>
    </row>
    <row r="107" spans="2:18" s="95" customFormat="1" ht="12" x14ac:dyDescent="0.2">
      <c r="B107" s="282"/>
      <c r="C107" s="223"/>
      <c r="D107" s="224"/>
      <c r="E107" s="145" t="s">
        <v>85</v>
      </c>
      <c r="F107" s="137">
        <f t="shared" ref="F107:G107" si="131">SUM(F105:F106)</f>
        <v>0</v>
      </c>
      <c r="G107" s="138">
        <f t="shared" si="131"/>
        <v>0</v>
      </c>
      <c r="H107" s="137">
        <f t="shared" ref="H107:O107" si="132">SUM(H105:H106)</f>
        <v>0</v>
      </c>
      <c r="I107" s="138">
        <f t="shared" si="132"/>
        <v>0</v>
      </c>
      <c r="J107" s="137">
        <f t="shared" si="132"/>
        <v>0</v>
      </c>
      <c r="K107" s="138">
        <f t="shared" si="132"/>
        <v>0</v>
      </c>
      <c r="L107" s="137">
        <f t="shared" si="132"/>
        <v>0</v>
      </c>
      <c r="M107" s="138">
        <f t="shared" si="132"/>
        <v>0</v>
      </c>
      <c r="N107" s="137">
        <f t="shared" si="132"/>
        <v>0</v>
      </c>
      <c r="O107" s="138">
        <f t="shared" si="132"/>
        <v>0</v>
      </c>
      <c r="P107" s="139"/>
      <c r="Q107" s="137">
        <f>SUM(Q105:Q106)</f>
        <v>0</v>
      </c>
      <c r="R107" s="140">
        <f t="shared" ref="R107" si="133">SUM(R105:R106)</f>
        <v>0</v>
      </c>
    </row>
    <row r="108" spans="2:18" s="95" customFormat="1" ht="12" x14ac:dyDescent="0.2">
      <c r="B108" s="282"/>
      <c r="C108" s="169" t="s">
        <v>50</v>
      </c>
      <c r="D108" s="170" t="s">
        <v>122</v>
      </c>
      <c r="E108" s="145" t="s">
        <v>85</v>
      </c>
      <c r="F108" s="137" t="str">
        <f>IF('Ano 1'!$L96&gt;0,'Ano 1'!$L96,"0,0")</f>
        <v>0,0</v>
      </c>
      <c r="G108" s="138" t="str">
        <f>IF('Ano 1'!$M96&gt;0,'Ano 1'!$M96,"0,0")</f>
        <v>0,0</v>
      </c>
      <c r="H108" s="137" t="str">
        <f>IF('Ano 2'!$L96&gt;0,'Ano 2'!$L96,"0,0")</f>
        <v>0,0</v>
      </c>
      <c r="I108" s="138" t="str">
        <f>IF('Ano 2'!$M96&gt;0,'Ano 2'!$M96,"0,0")</f>
        <v>0,0</v>
      </c>
      <c r="J108" s="137" t="str">
        <f>IF('Ano 3'!$L96&gt;0,'Ano 3'!$L96,"0,0")</f>
        <v>0,0</v>
      </c>
      <c r="K108" s="138" t="str">
        <f>IF('Ano 3'!$M96&gt;0,'Ano 3'!$M96,"0,0")</f>
        <v>0,0</v>
      </c>
      <c r="L108" s="137" t="str">
        <f>IF('Ano 4'!$L96&gt;0,'Ano 4'!$L96,"0,0")</f>
        <v>0,0</v>
      </c>
      <c r="M108" s="138" t="str">
        <f>IF('Ano 4'!$M96&gt;0,'Ano 4'!$M96,"0,0")</f>
        <v>0,0</v>
      </c>
      <c r="N108" s="137" t="str">
        <f>IF('Ano 5'!$L96&gt;0,'Ano 5'!$L96,"0,0")</f>
        <v>0,0</v>
      </c>
      <c r="O108" s="138" t="str">
        <f>IF('Ano 5'!$M96&gt;0,'Ano 5'!$M96,"0,0")</f>
        <v>0,0</v>
      </c>
      <c r="P108" s="139"/>
      <c r="Q108" s="171">
        <f>SUM(F108+H108+J108+L108+N108)</f>
        <v>0</v>
      </c>
      <c r="R108" s="172">
        <f>SUM(G108+I108+K108+M108+O108)</f>
        <v>0</v>
      </c>
    </row>
    <row r="109" spans="2:18" s="95" customFormat="1" thickBot="1" x14ac:dyDescent="0.25">
      <c r="B109" s="282"/>
      <c r="C109" s="173" t="s">
        <v>131</v>
      </c>
      <c r="D109" s="174" t="s">
        <v>51</v>
      </c>
      <c r="E109" s="145" t="s">
        <v>85</v>
      </c>
      <c r="F109" s="137" t="str">
        <f>IF('Ano 1'!$L97&gt;0,'Ano 1'!$L97,"0,0")</f>
        <v>0,0</v>
      </c>
      <c r="G109" s="138" t="str">
        <f>IF('Ano 1'!$M97&gt;0,'Ano 1'!$M97,"0,0")</f>
        <v>0,0</v>
      </c>
      <c r="H109" s="137" t="str">
        <f>IF('Ano 2'!$L97&gt;0,'Ano 2'!$L97,"0,0")</f>
        <v>0,0</v>
      </c>
      <c r="I109" s="138" t="str">
        <f>IF('Ano 2'!$M97&gt;0,'Ano 2'!$M97,"0,0")</f>
        <v>0,0</v>
      </c>
      <c r="J109" s="137" t="str">
        <f>IF('Ano 3'!$L97&gt;0,'Ano 3'!$L97,"0,0")</f>
        <v>0,0</v>
      </c>
      <c r="K109" s="138" t="str">
        <f>IF('Ano 3'!$M97&gt;0,'Ano 3'!$M97,"0,0")</f>
        <v>0,0</v>
      </c>
      <c r="L109" s="137" t="str">
        <f>IF('Ano 4'!$L97&gt;0,'Ano 4'!$L97,"0,0")</f>
        <v>0,0</v>
      </c>
      <c r="M109" s="138" t="str">
        <f>IF('Ano 4'!$M97&gt;0,'Ano 4'!$M97,"0,0")</f>
        <v>0,0</v>
      </c>
      <c r="N109" s="137" t="str">
        <f>IF('Ano 5'!$L97&gt;0,'Ano 5'!$L97,"0,0")</f>
        <v>0,0</v>
      </c>
      <c r="O109" s="138" t="str">
        <f>IF('Ano 5'!$M97&gt;0,'Ano 5'!$M97,"0,0")</f>
        <v>0,0</v>
      </c>
      <c r="P109" s="139"/>
      <c r="Q109" s="171">
        <f t="shared" ref="Q109" si="134">SUM(F109+H109+J109+L109+N109)</f>
        <v>0</v>
      </c>
      <c r="R109" s="172">
        <f t="shared" ref="R109" si="135">SUM(G109+I109+K109+M109+O109)</f>
        <v>0</v>
      </c>
    </row>
    <row r="110" spans="2:18" s="95" customFormat="1" ht="12" customHeight="1" x14ac:dyDescent="0.2">
      <c r="B110" s="282"/>
      <c r="C110" s="225" t="s">
        <v>80</v>
      </c>
      <c r="D110" s="226"/>
      <c r="E110" s="150" t="s">
        <v>82</v>
      </c>
      <c r="F110" s="151">
        <f t="shared" ref="F110:O110" si="136">SUM(F93,F96,F99,F102,F105)</f>
        <v>0</v>
      </c>
      <c r="G110" s="152">
        <f t="shared" si="136"/>
        <v>0</v>
      </c>
      <c r="H110" s="151">
        <f t="shared" si="136"/>
        <v>0</v>
      </c>
      <c r="I110" s="152">
        <f t="shared" si="136"/>
        <v>0</v>
      </c>
      <c r="J110" s="151">
        <f t="shared" si="136"/>
        <v>0</v>
      </c>
      <c r="K110" s="152">
        <f t="shared" si="136"/>
        <v>0</v>
      </c>
      <c r="L110" s="151">
        <f t="shared" si="136"/>
        <v>0</v>
      </c>
      <c r="M110" s="152">
        <f t="shared" si="136"/>
        <v>0</v>
      </c>
      <c r="N110" s="151">
        <f t="shared" si="136"/>
        <v>0</v>
      </c>
      <c r="O110" s="152">
        <f t="shared" si="136"/>
        <v>0</v>
      </c>
      <c r="P110" s="134"/>
      <c r="Q110" s="151">
        <f>SUM(Q93,Q96,Q99,Q102,Q105)</f>
        <v>0</v>
      </c>
      <c r="R110" s="153">
        <f>SUM(R93,R96,R99,R102,R105)</f>
        <v>0</v>
      </c>
    </row>
    <row r="111" spans="2:18" s="95" customFormat="1" ht="12" customHeight="1" x14ac:dyDescent="0.2">
      <c r="B111" s="282"/>
      <c r="C111" s="227"/>
      <c r="D111" s="228"/>
      <c r="E111" s="154" t="s">
        <v>83</v>
      </c>
      <c r="F111" s="155">
        <f t="shared" ref="F111:O111" si="137">SUM(F94,F97,F100,F103,F106)</f>
        <v>0</v>
      </c>
      <c r="G111" s="156">
        <f t="shared" si="137"/>
        <v>0</v>
      </c>
      <c r="H111" s="155">
        <f t="shared" si="137"/>
        <v>0</v>
      </c>
      <c r="I111" s="156">
        <f t="shared" si="137"/>
        <v>0</v>
      </c>
      <c r="J111" s="155">
        <f t="shared" si="137"/>
        <v>0</v>
      </c>
      <c r="K111" s="156">
        <f t="shared" si="137"/>
        <v>0</v>
      </c>
      <c r="L111" s="155">
        <f t="shared" si="137"/>
        <v>0</v>
      </c>
      <c r="M111" s="156">
        <f t="shared" si="137"/>
        <v>0</v>
      </c>
      <c r="N111" s="155">
        <f t="shared" si="137"/>
        <v>0</v>
      </c>
      <c r="O111" s="156">
        <f t="shared" si="137"/>
        <v>0</v>
      </c>
      <c r="P111" s="134"/>
      <c r="Q111" s="155">
        <f>SUM(Q94,Q97,Q100,Q103,Q106)</f>
        <v>0</v>
      </c>
      <c r="R111" s="157">
        <f>SUM(R94,R97,R100,R103,R106)</f>
        <v>0</v>
      </c>
    </row>
    <row r="112" spans="2:18" s="95" customFormat="1" ht="12.75" customHeight="1" thickBot="1" x14ac:dyDescent="0.25">
      <c r="B112" s="283"/>
      <c r="C112" s="229"/>
      <c r="D112" s="230"/>
      <c r="E112" s="175" t="s">
        <v>85</v>
      </c>
      <c r="F112" s="158">
        <f>SUM(F110:F111,F108,F109)</f>
        <v>0</v>
      </c>
      <c r="G112" s="159">
        <f>SUM(G110:G111,G108,G109)</f>
        <v>0</v>
      </c>
      <c r="H112" s="159">
        <f t="shared" ref="H112:O112" si="138">SUM(H110:H111,H108,H109)</f>
        <v>0</v>
      </c>
      <c r="I112" s="159">
        <f t="shared" si="138"/>
        <v>0</v>
      </c>
      <c r="J112" s="159">
        <f t="shared" si="138"/>
        <v>0</v>
      </c>
      <c r="K112" s="159">
        <f t="shared" si="138"/>
        <v>0</v>
      </c>
      <c r="L112" s="159">
        <f t="shared" si="138"/>
        <v>0</v>
      </c>
      <c r="M112" s="159">
        <f t="shared" si="138"/>
        <v>0</v>
      </c>
      <c r="N112" s="159">
        <f t="shared" si="138"/>
        <v>0</v>
      </c>
      <c r="O112" s="159">
        <f t="shared" si="138"/>
        <v>0</v>
      </c>
      <c r="P112" s="162"/>
      <c r="Q112" s="160">
        <f>SUM(Q95+Q98+Q101+Q104+Q107+Q108+Q109)</f>
        <v>0</v>
      </c>
      <c r="R112" s="163">
        <f>SUM(R95+R98+R101+R104+R107+R108+R109)</f>
        <v>0</v>
      </c>
    </row>
    <row r="113" spans="1:19" s="83" customFormat="1" thickTop="1" x14ac:dyDescent="0.2">
      <c r="A113" s="93"/>
      <c r="B113" s="293" t="s">
        <v>123</v>
      </c>
      <c r="C113" s="176" t="s">
        <v>52</v>
      </c>
      <c r="D113" s="177" t="s">
        <v>53</v>
      </c>
      <c r="E113" s="178" t="s">
        <v>85</v>
      </c>
      <c r="F113" s="187" t="str">
        <f>IF('Ano 1'!$L101&gt;0,'Ano 1'!$L101,"0,0")</f>
        <v>0,0</v>
      </c>
      <c r="G113" s="188" t="str">
        <f>IF('Ano 1'!$M101&gt;0,'Ano 1'!$M101,"0,0")</f>
        <v>0,0</v>
      </c>
      <c r="H113" s="187" t="str">
        <f>IF('Ano 2'!$L101&gt;0,'Ano 2'!$L101,"0,0")</f>
        <v>0,0</v>
      </c>
      <c r="I113" s="188" t="str">
        <f>IF('Ano 2'!$M101&gt;0,'Ano 2'!$M101,"0,0")</f>
        <v>0,0</v>
      </c>
      <c r="J113" s="187" t="str">
        <f>IF('Ano 3'!$L101&gt;0,'Ano 3'!$L101,"0,0")</f>
        <v>0,0</v>
      </c>
      <c r="K113" s="188" t="str">
        <f>IF('Ano 3'!$M101&gt;0,'Ano 3'!$M101,"0,0")</f>
        <v>0,0</v>
      </c>
      <c r="L113" s="187" t="str">
        <f>IF('Ano 4'!$L101&gt;0,'Ano 4'!$L101,"0,0")</f>
        <v>0,0</v>
      </c>
      <c r="M113" s="188" t="str">
        <f>IF('Ano 4'!$M101&gt;0,'Ano 4'!$M101,"0,0")</f>
        <v>0,0</v>
      </c>
      <c r="N113" s="187" t="str">
        <f>IF('Ano 5'!$L101&gt;0,'Ano 5'!$L101,"0,0")</f>
        <v>0,0</v>
      </c>
      <c r="O113" s="188" t="str">
        <f>IF('Ano 5'!$M101&gt;0,'Ano 5'!$M101,"0,0")</f>
        <v>0,0</v>
      </c>
      <c r="P113" s="189"/>
      <c r="Q113" s="187">
        <f>SUM(F113+H113+J113+L113+N113)</f>
        <v>0</v>
      </c>
      <c r="R113" s="190">
        <f>SUM(G113+I113+K113+M113+O113)</f>
        <v>0</v>
      </c>
      <c r="S113" s="93"/>
    </row>
    <row r="114" spans="1:19" s="83" customFormat="1" ht="12" x14ac:dyDescent="0.2">
      <c r="A114" s="93"/>
      <c r="B114" s="294"/>
      <c r="C114" s="179" t="s">
        <v>54</v>
      </c>
      <c r="D114" s="170" t="s">
        <v>55</v>
      </c>
      <c r="E114" s="145" t="s">
        <v>85</v>
      </c>
      <c r="F114" s="137" t="str">
        <f>IF('Ano 1'!$L102&gt;0,'Ano 1'!$L102,"0,0")</f>
        <v>0,0</v>
      </c>
      <c r="G114" s="138" t="str">
        <f>IF('Ano 1'!$M102&gt;0,'Ano 1'!$M102,"0,0")</f>
        <v>0,0</v>
      </c>
      <c r="H114" s="137" t="str">
        <f>IF('Ano 2'!$L102&gt;0,'Ano 2'!$L102,"0,0")</f>
        <v>0,0</v>
      </c>
      <c r="I114" s="138" t="str">
        <f>IF('Ano 2'!$M102&gt;0,'Ano 2'!$M102,"0,0")</f>
        <v>0,0</v>
      </c>
      <c r="J114" s="137" t="str">
        <f>IF('Ano 3'!$L102&gt;0,'Ano 3'!$L102,"0,0")</f>
        <v>0,0</v>
      </c>
      <c r="K114" s="138" t="str">
        <f>IF('Ano 3'!$M102&gt;0,'Ano 3'!$M102,"0,0")</f>
        <v>0,0</v>
      </c>
      <c r="L114" s="137" t="str">
        <f>IF('Ano 4'!$L102&gt;0,'Ano 4'!$L102,"0,0")</f>
        <v>0,0</v>
      </c>
      <c r="M114" s="138" t="str">
        <f>IF('Ano 4'!$M102&gt;0,'Ano 4'!$M102,"0,0")</f>
        <v>0,0</v>
      </c>
      <c r="N114" s="137" t="str">
        <f>IF('Ano 5'!$L102&gt;0,'Ano 5'!$L102,"0,0")</f>
        <v>0,0</v>
      </c>
      <c r="O114" s="138" t="str">
        <f>IF('Ano 5'!$M102&gt;0,'Ano 5'!$M102,"0,0")</f>
        <v>0,0</v>
      </c>
      <c r="P114" s="139"/>
      <c r="Q114" s="171">
        <f t="shared" ref="Q114:Q117" si="139">SUM(F114+H114+J114+L114+N114)</f>
        <v>0</v>
      </c>
      <c r="R114" s="172">
        <f t="shared" ref="R114:R117" si="140">SUM(G114+I114+K114+M114+O114)</f>
        <v>0</v>
      </c>
      <c r="S114" s="93"/>
    </row>
    <row r="115" spans="1:19" s="83" customFormat="1" ht="12" x14ac:dyDescent="0.2">
      <c r="A115" s="93"/>
      <c r="B115" s="294"/>
      <c r="C115" s="179" t="s">
        <v>56</v>
      </c>
      <c r="D115" s="170" t="s">
        <v>57</v>
      </c>
      <c r="E115" s="145" t="s">
        <v>85</v>
      </c>
      <c r="F115" s="137" t="str">
        <f>IF('Ano 1'!$L103&gt;0,'Ano 1'!$L103,"0,0")</f>
        <v>0,0</v>
      </c>
      <c r="G115" s="138" t="str">
        <f>IF('Ano 1'!$M103&gt;0,'Ano 1'!$M103,"0,0")</f>
        <v>0,0</v>
      </c>
      <c r="H115" s="137" t="str">
        <f>IF('Ano 2'!$L103&gt;0,'Ano 2'!$L103,"0,0")</f>
        <v>0,0</v>
      </c>
      <c r="I115" s="138" t="str">
        <f>IF('Ano 2'!$M103&gt;0,'Ano 2'!$M103,"0,0")</f>
        <v>0,0</v>
      </c>
      <c r="J115" s="137" t="str">
        <f>IF('Ano 3'!$L103&gt;0,'Ano 3'!$L103,"0,0")</f>
        <v>0,0</v>
      </c>
      <c r="K115" s="138" t="str">
        <f>IF('Ano 3'!$M103&gt;0,'Ano 3'!$M103,"0,0")</f>
        <v>0,0</v>
      </c>
      <c r="L115" s="137" t="str">
        <f>IF('Ano 4'!$L103&gt;0,'Ano 4'!$L103,"0,0")</f>
        <v>0,0</v>
      </c>
      <c r="M115" s="138" t="str">
        <f>IF('Ano 4'!$M103&gt;0,'Ano 4'!$M103,"0,0")</f>
        <v>0,0</v>
      </c>
      <c r="N115" s="137" t="str">
        <f>IF('Ano 5'!$L103&gt;0,'Ano 5'!$L103,"0,0")</f>
        <v>0,0</v>
      </c>
      <c r="O115" s="138" t="str">
        <f>IF('Ano 5'!$M103&gt;0,'Ano 5'!$M103,"0,0")</f>
        <v>0,0</v>
      </c>
      <c r="P115" s="139"/>
      <c r="Q115" s="171">
        <f t="shared" si="139"/>
        <v>0</v>
      </c>
      <c r="R115" s="172">
        <f t="shared" si="140"/>
        <v>0</v>
      </c>
      <c r="S115" s="93"/>
    </row>
    <row r="116" spans="1:19" s="83" customFormat="1" ht="12" x14ac:dyDescent="0.2">
      <c r="A116" s="93"/>
      <c r="B116" s="294"/>
      <c r="C116" s="179" t="s">
        <v>58</v>
      </c>
      <c r="D116" s="170" t="s">
        <v>59</v>
      </c>
      <c r="E116" s="145" t="s">
        <v>85</v>
      </c>
      <c r="F116" s="137" t="str">
        <f>IF('Ano 1'!$L104&gt;0,'Ano 1'!$L104,"0,0")</f>
        <v>0,0</v>
      </c>
      <c r="G116" s="138" t="str">
        <f>IF('Ano 1'!$M104&gt;0,'Ano 1'!$M104,"0,0")</f>
        <v>0,0</v>
      </c>
      <c r="H116" s="137" t="str">
        <f>IF('Ano 2'!$L104&gt;0,'Ano 2'!$L104,"0,0")</f>
        <v>0,0</v>
      </c>
      <c r="I116" s="138" t="str">
        <f>IF('Ano 2'!$M104&gt;0,'Ano 2'!$M104,"0,0")</f>
        <v>0,0</v>
      </c>
      <c r="J116" s="137" t="str">
        <f>IF('Ano 3'!$L104&gt;0,'Ano 3'!$L104,"0,0")</f>
        <v>0,0</v>
      </c>
      <c r="K116" s="138" t="str">
        <f>IF('Ano 3'!$M104&gt;0,'Ano 3'!$M104,"0,0")</f>
        <v>0,0</v>
      </c>
      <c r="L116" s="137" t="str">
        <f>IF('Ano 4'!$L104&gt;0,'Ano 4'!$L104,"0,0")</f>
        <v>0,0</v>
      </c>
      <c r="M116" s="138" t="str">
        <f>IF('Ano 4'!$M104&gt;0,'Ano 4'!$M104,"0,0")</f>
        <v>0,0</v>
      </c>
      <c r="N116" s="137" t="str">
        <f>IF('Ano 5'!$L104&gt;0,'Ano 5'!$L104,"0,0")</f>
        <v>0,0</v>
      </c>
      <c r="O116" s="138" t="str">
        <f>IF('Ano 5'!$M104&gt;0,'Ano 5'!$M104,"0,0")</f>
        <v>0,0</v>
      </c>
      <c r="P116" s="139"/>
      <c r="Q116" s="171">
        <f t="shared" si="139"/>
        <v>0</v>
      </c>
      <c r="R116" s="172">
        <f t="shared" si="140"/>
        <v>0</v>
      </c>
      <c r="S116" s="93"/>
    </row>
    <row r="117" spans="1:19" s="83" customFormat="1" thickBot="1" x14ac:dyDescent="0.25">
      <c r="A117" s="93"/>
      <c r="B117" s="294"/>
      <c r="C117" s="180" t="s">
        <v>60</v>
      </c>
      <c r="D117" s="174" t="s">
        <v>61</v>
      </c>
      <c r="E117" s="181" t="s">
        <v>85</v>
      </c>
      <c r="F117" s="137" t="str">
        <f>IF('Ano 1'!$L105&gt;0,'Ano 1'!$L105,"0,0")</f>
        <v>0,0</v>
      </c>
      <c r="G117" s="138" t="str">
        <f>IF('Ano 1'!$M105&gt;0,'Ano 1'!$M105,"0,0")</f>
        <v>0,0</v>
      </c>
      <c r="H117" s="137" t="str">
        <f>IF('Ano 2'!$L105&gt;0,'Ano 2'!$L105,"0,0")</f>
        <v>0,0</v>
      </c>
      <c r="I117" s="138" t="str">
        <f>IF('Ano 2'!$M105&gt;0,'Ano 2'!$M105,"0,0")</f>
        <v>0,0</v>
      </c>
      <c r="J117" s="137" t="str">
        <f>IF('Ano 3'!$L105&gt;0,'Ano 3'!$L105,"0,0")</f>
        <v>0,0</v>
      </c>
      <c r="K117" s="138" t="str">
        <f>IF('Ano 3'!$M105&gt;0,'Ano 3'!$M105,"0,0")</f>
        <v>0,0</v>
      </c>
      <c r="L117" s="137" t="str">
        <f>IF('Ano 4'!$L105&gt;0,'Ano 4'!$L105,"0,0")</f>
        <v>0,0</v>
      </c>
      <c r="M117" s="138" t="str">
        <f>IF('Ano 4'!$M105&gt;0,'Ano 4'!$M105,"0,0")</f>
        <v>0,0</v>
      </c>
      <c r="N117" s="137" t="str">
        <f>IF('Ano 5'!$L105&gt;0,'Ano 5'!$L105,"0,0")</f>
        <v>0,0</v>
      </c>
      <c r="O117" s="138" t="str">
        <f>IF('Ano 5'!$M105&gt;0,'Ano 5'!$M105,"0,0")</f>
        <v>0,0</v>
      </c>
      <c r="P117" s="139"/>
      <c r="Q117" s="171">
        <f t="shared" si="139"/>
        <v>0</v>
      </c>
      <c r="R117" s="172">
        <f t="shared" si="140"/>
        <v>0</v>
      </c>
      <c r="S117" s="93"/>
    </row>
    <row r="118" spans="1:19" s="83" customFormat="1" ht="13.5" customHeight="1" thickBot="1" x14ac:dyDescent="0.25">
      <c r="A118" s="93"/>
      <c r="B118" s="295"/>
      <c r="C118" s="214" t="s">
        <v>80</v>
      </c>
      <c r="D118" s="215"/>
      <c r="E118" s="182" t="s">
        <v>85</v>
      </c>
      <c r="F118" s="183">
        <f>SUM(F113:F117)</f>
        <v>0</v>
      </c>
      <c r="G118" s="184">
        <f t="shared" ref="G118" si="141">SUM(G113:G117)</f>
        <v>0</v>
      </c>
      <c r="H118" s="183">
        <f t="shared" ref="H118" si="142">SUM(H113:H117)</f>
        <v>0</v>
      </c>
      <c r="I118" s="184">
        <f t="shared" ref="I118" si="143">SUM(I113:I117)</f>
        <v>0</v>
      </c>
      <c r="J118" s="183">
        <f t="shared" ref="J118" si="144">SUM(J113:J117)</f>
        <v>0</v>
      </c>
      <c r="K118" s="184">
        <f t="shared" ref="K118" si="145">SUM(K113:K117)</f>
        <v>0</v>
      </c>
      <c r="L118" s="183">
        <f t="shared" ref="L118" si="146">SUM(L113:L117)</f>
        <v>0</v>
      </c>
      <c r="M118" s="184">
        <f t="shared" ref="M118" si="147">SUM(M113:M117)</f>
        <v>0</v>
      </c>
      <c r="N118" s="183">
        <f t="shared" ref="N118" si="148">SUM(N113:N117)</f>
        <v>0</v>
      </c>
      <c r="O118" s="184">
        <f t="shared" ref="O118" si="149">SUM(O113:O117)</f>
        <v>0</v>
      </c>
      <c r="P118" s="185"/>
      <c r="Q118" s="183">
        <f>SUM(Q113:Q117)</f>
        <v>0</v>
      </c>
      <c r="R118" s="186">
        <f>SUM(R113:R117)</f>
        <v>0</v>
      </c>
      <c r="S118" s="93"/>
    </row>
    <row r="119" spans="1:19" s="83" customFormat="1" thickTop="1" x14ac:dyDescent="0.2">
      <c r="A119" s="93"/>
      <c r="B119" s="279" t="s">
        <v>107</v>
      </c>
      <c r="C119" s="176" t="s">
        <v>62</v>
      </c>
      <c r="D119" s="177" t="s">
        <v>63</v>
      </c>
      <c r="E119" s="178" t="s">
        <v>85</v>
      </c>
      <c r="F119" s="137" t="str">
        <f>IF('Ano 1'!$L107&gt;0,'Ano 1'!$L107,"0,0")</f>
        <v>0,0</v>
      </c>
      <c r="G119" s="138" t="str">
        <f>IF('Ano 1'!$M107&gt;0,'Ano 1'!$M107,"0,0")</f>
        <v>0,0</v>
      </c>
      <c r="H119" s="137" t="str">
        <f>IF('Ano 2'!$L107&gt;0,'Ano 2'!$L107,"0,0")</f>
        <v>0,0</v>
      </c>
      <c r="I119" s="138" t="str">
        <f>IF('Ano 2'!$M107&gt;0,'Ano 2'!$M107,"0,0")</f>
        <v>0,0</v>
      </c>
      <c r="J119" s="137" t="str">
        <f>IF('Ano 3'!$L107&gt;0,'Ano 3'!$L107,"0,0")</f>
        <v>0,0</v>
      </c>
      <c r="K119" s="138" t="str">
        <f>IF('Ano 3'!$M107&gt;0,'Ano 3'!$M107,"0,0")</f>
        <v>0,0</v>
      </c>
      <c r="L119" s="137" t="str">
        <f>IF('Ano 4'!$L107&gt;0,'Ano 4'!$L107,"0,0")</f>
        <v>0,0</v>
      </c>
      <c r="M119" s="138" t="str">
        <f>IF('Ano 4'!$M107&gt;0,'Ano 4'!$M107,"0,0")</f>
        <v>0,0</v>
      </c>
      <c r="N119" s="137" t="str">
        <f>IF('Ano 5'!$L107&gt;0,'Ano 5'!$L107,"0,0")</f>
        <v>0,0</v>
      </c>
      <c r="O119" s="138" t="str">
        <f>IF('Ano 5'!$M107&gt;0,'Ano 5'!$M107,"0,0")</f>
        <v>0,0</v>
      </c>
      <c r="P119" s="139"/>
      <c r="Q119" s="171">
        <f>SUM(F119+H119+J119+L119+N119)</f>
        <v>0</v>
      </c>
      <c r="R119" s="172">
        <f>SUM(G119+I119+K119+M119+O119)</f>
        <v>0</v>
      </c>
      <c r="S119" s="93"/>
    </row>
    <row r="120" spans="1:19" s="83" customFormat="1" ht="24" x14ac:dyDescent="0.2">
      <c r="A120" s="93"/>
      <c r="B120" s="280"/>
      <c r="C120" s="179" t="s">
        <v>64</v>
      </c>
      <c r="D120" s="170" t="s">
        <v>90</v>
      </c>
      <c r="E120" s="145" t="s">
        <v>85</v>
      </c>
      <c r="F120" s="137" t="str">
        <f>IF('Ano 1'!$L108&gt;0,'Ano 1'!$L108,"0,0")</f>
        <v>0,0</v>
      </c>
      <c r="G120" s="138" t="str">
        <f>IF('Ano 1'!$M108&gt;0,'Ano 1'!$M108,"0,0")</f>
        <v>0,0</v>
      </c>
      <c r="H120" s="137" t="str">
        <f>IF('Ano 2'!$L108&gt;0,'Ano 2'!$L108,"0,0")</f>
        <v>0,0</v>
      </c>
      <c r="I120" s="138" t="str">
        <f>IF('Ano 2'!$M108&gt;0,'Ano 2'!$M108,"0,0")</f>
        <v>0,0</v>
      </c>
      <c r="J120" s="137" t="str">
        <f>IF('Ano 3'!$L108&gt;0,'Ano 3'!$L108,"0,0")</f>
        <v>0,0</v>
      </c>
      <c r="K120" s="138" t="str">
        <f>IF('Ano 3'!$M108&gt;0,'Ano 3'!$M108,"0,0")</f>
        <v>0,0</v>
      </c>
      <c r="L120" s="137" t="str">
        <f>IF('Ano 4'!$L108&gt;0,'Ano 4'!$L108,"0,0")</f>
        <v>0,0</v>
      </c>
      <c r="M120" s="138" t="str">
        <f>IF('Ano 4'!$M108&gt;0,'Ano 4'!$M108,"0,0")</f>
        <v>0,0</v>
      </c>
      <c r="N120" s="137" t="str">
        <f>IF('Ano 5'!$L108&gt;0,'Ano 5'!$L108,"0,0")</f>
        <v>0,0</v>
      </c>
      <c r="O120" s="138" t="str">
        <f>IF('Ano 5'!$M108&gt;0,'Ano 5'!$M108,"0,0")</f>
        <v>0,0</v>
      </c>
      <c r="P120" s="139"/>
      <c r="Q120" s="171">
        <f>SUM(F120+H120+J120+L120+N120)</f>
        <v>0</v>
      </c>
      <c r="R120" s="172">
        <f t="shared" ref="R120" si="150">SUM(G120+I120+K120+M120+O120)</f>
        <v>0</v>
      </c>
      <c r="S120" s="93"/>
    </row>
    <row r="121" spans="1:19" s="83" customFormat="1" ht="24" x14ac:dyDescent="0.2">
      <c r="A121" s="93"/>
      <c r="B121" s="280"/>
      <c r="C121" s="179" t="s">
        <v>137</v>
      </c>
      <c r="D121" s="170" t="s">
        <v>89</v>
      </c>
      <c r="E121" s="145" t="s">
        <v>85</v>
      </c>
      <c r="F121" s="137" t="str">
        <f>IF('Ano 1'!$L109&gt;0,'Ano 1'!$L109,"0,0")</f>
        <v>0,0</v>
      </c>
      <c r="G121" s="138" t="str">
        <f>IF('Ano 1'!$M109&gt;0,'Ano 1'!$M109,"0,0")</f>
        <v>0,0</v>
      </c>
      <c r="H121" s="137" t="str">
        <f>IF('Ano 2'!$L109&gt;0,'Ano 2'!$L109,"0,0")</f>
        <v>0,0</v>
      </c>
      <c r="I121" s="138" t="str">
        <f>IF('Ano 2'!$M109&gt;0,'Ano 2'!$M109,"0,0")</f>
        <v>0,0</v>
      </c>
      <c r="J121" s="137" t="str">
        <f>IF('Ano 3'!$L109&gt;0,'Ano 3'!$L109,"0,0")</f>
        <v>0,0</v>
      </c>
      <c r="K121" s="138" t="str">
        <f>IF('Ano 3'!$M109&gt;0,'Ano 3'!$M109,"0,0")</f>
        <v>0,0</v>
      </c>
      <c r="L121" s="137" t="str">
        <f>IF('Ano 4'!$L109&gt;0,'Ano 4'!$L109,"0,0")</f>
        <v>0,0</v>
      </c>
      <c r="M121" s="138" t="str">
        <f>IF('Ano 4'!$M109&gt;0,'Ano 4'!$M109,"0,0")</f>
        <v>0,0</v>
      </c>
      <c r="N121" s="137" t="str">
        <f>IF('Ano 5'!$L109&gt;0,'Ano 5'!$L109,"0,0")</f>
        <v>0,0</v>
      </c>
      <c r="O121" s="138" t="str">
        <f>IF('Ano 5'!$M109&gt;0,'Ano 5'!$M109,"0,0")</f>
        <v>0,0</v>
      </c>
      <c r="P121" s="139"/>
      <c r="Q121" s="171">
        <f>SUM(F121+H121+J121+L121+N121)</f>
        <v>0</v>
      </c>
      <c r="R121" s="172">
        <f>SUM(G121+I121+K121+M121+O121)</f>
        <v>0</v>
      </c>
      <c r="S121" s="93"/>
    </row>
    <row r="122" spans="1:19" s="83" customFormat="1" thickBot="1" x14ac:dyDescent="0.25">
      <c r="A122" s="93"/>
      <c r="B122" s="280"/>
      <c r="C122" s="179" t="s">
        <v>65</v>
      </c>
      <c r="D122" s="170" t="s">
        <v>138</v>
      </c>
      <c r="E122" s="145" t="s">
        <v>85</v>
      </c>
      <c r="F122" s="137" t="str">
        <f>IF('Ano 1'!$L110&gt;0,'Ano 1'!$L110,"0,0")</f>
        <v>0,0</v>
      </c>
      <c r="G122" s="138" t="str">
        <f>IF('Ano 1'!$M110&gt;0,'Ano 1'!$M110,"0,0")</f>
        <v>0,0</v>
      </c>
      <c r="H122" s="137" t="str">
        <f>IF('Ano 2'!$L110&gt;0,'Ano 2'!$L110,"0,0")</f>
        <v>0,0</v>
      </c>
      <c r="I122" s="138" t="str">
        <f>IF('Ano 2'!$M110&gt;0,'Ano 2'!$M110,"0,0")</f>
        <v>0,0</v>
      </c>
      <c r="J122" s="137" t="str">
        <f>IF('Ano 3'!$L110&gt;0,'Ano 3'!$L110,"0,0")</f>
        <v>0,0</v>
      </c>
      <c r="K122" s="138" t="str">
        <f>IF('Ano 3'!$M110&gt;0,'Ano 3'!$M110,"0,0")</f>
        <v>0,0</v>
      </c>
      <c r="L122" s="137" t="str">
        <f>IF('Ano 4'!$L110&gt;0,'Ano 4'!$L110,"0,0")</f>
        <v>0,0</v>
      </c>
      <c r="M122" s="138" t="str">
        <f>IF('Ano 4'!$M110&gt;0,'Ano 4'!$M110,"0,0")</f>
        <v>0,0</v>
      </c>
      <c r="N122" s="137" t="str">
        <f>IF('Ano 5'!$L110&gt;0,'Ano 5'!$L110,"0,0")</f>
        <v>0,0</v>
      </c>
      <c r="O122" s="138" t="str">
        <f>IF('Ano 5'!$M110&gt;0,'Ano 5'!$M110,"0,0")</f>
        <v>0,0</v>
      </c>
      <c r="P122" s="139"/>
      <c r="Q122" s="171">
        <f>SUM(F122+H122+J122+L122+N122)</f>
        <v>0</v>
      </c>
      <c r="R122" s="172">
        <f t="shared" ref="R122" si="151">SUM(G122+I122+K122+M122+O122)</f>
        <v>0</v>
      </c>
      <c r="S122" s="93"/>
    </row>
    <row r="123" spans="1:19" s="83" customFormat="1" ht="15.75" thickBot="1" x14ac:dyDescent="0.25">
      <c r="A123" s="93"/>
      <c r="B123" s="281"/>
      <c r="C123" s="214" t="s">
        <v>80</v>
      </c>
      <c r="D123" s="215"/>
      <c r="E123" s="182" t="s">
        <v>85</v>
      </c>
      <c r="F123" s="183">
        <f>SUM(F119:F122)</f>
        <v>0</v>
      </c>
      <c r="G123" s="184">
        <f t="shared" ref="G123:O123" si="152">SUM(G119:G122)</f>
        <v>0</v>
      </c>
      <c r="H123" s="183">
        <f>SUM(H119:H122)</f>
        <v>0</v>
      </c>
      <c r="I123" s="184">
        <f t="shared" si="152"/>
        <v>0</v>
      </c>
      <c r="J123" s="183">
        <f t="shared" si="152"/>
        <v>0</v>
      </c>
      <c r="K123" s="184">
        <f t="shared" si="152"/>
        <v>0</v>
      </c>
      <c r="L123" s="183">
        <f t="shared" si="152"/>
        <v>0</v>
      </c>
      <c r="M123" s="184">
        <f t="shared" si="152"/>
        <v>0</v>
      </c>
      <c r="N123" s="183">
        <f t="shared" si="152"/>
        <v>0</v>
      </c>
      <c r="O123" s="184">
        <f t="shared" si="152"/>
        <v>0</v>
      </c>
      <c r="P123" s="185"/>
      <c r="Q123" s="183">
        <f>SUM(Q119:Q122)</f>
        <v>0</v>
      </c>
      <c r="R123" s="186">
        <f>SUM(R119:R122)</f>
        <v>0</v>
      </c>
      <c r="S123" s="93"/>
    </row>
    <row r="124" spans="1:19" s="95" customFormat="1" ht="12.75" customHeight="1" thickTop="1" x14ac:dyDescent="0.2">
      <c r="B124" s="292" t="s">
        <v>105</v>
      </c>
      <c r="C124" s="223" t="s">
        <v>66</v>
      </c>
      <c r="D124" s="224" t="s">
        <v>124</v>
      </c>
      <c r="E124" s="141" t="s">
        <v>82</v>
      </c>
      <c r="F124" s="142" t="str">
        <f>IF('Ano 1'!$L112&gt;0,'Ano 1'!$L112,"0,0")</f>
        <v>0,0</v>
      </c>
      <c r="G124" s="143" t="str">
        <f>IF('Ano 1'!$M112&gt;0,'Ano 1'!$M112,"0,0")</f>
        <v>0,0</v>
      </c>
      <c r="H124" s="142" t="str">
        <f>IF('Ano 2'!$L112&gt;0,'Ano 2'!$L112,"0,0")</f>
        <v>0,0</v>
      </c>
      <c r="I124" s="143" t="str">
        <f>IF('Ano 2'!$M112&gt;0,'Ano 2'!$M112,"0,0")</f>
        <v>0,0</v>
      </c>
      <c r="J124" s="142" t="str">
        <f>IF('Ano 3'!$L112&gt;0,'Ano 3'!$L112,"0,0")</f>
        <v>0,0</v>
      </c>
      <c r="K124" s="143" t="str">
        <f>IF('Ano 3'!$M112&gt;0,'Ano 3'!$M112,"0,0")</f>
        <v>0,0</v>
      </c>
      <c r="L124" s="142" t="str">
        <f>IF('Ano 4'!$L112&gt;0,'Ano 4'!$L112,"0,0")</f>
        <v>0,0</v>
      </c>
      <c r="M124" s="143" t="str">
        <f>IF('Ano 4'!$M112&gt;0,'Ano 4'!$M112,"0,0")</f>
        <v>0,0</v>
      </c>
      <c r="N124" s="142" t="str">
        <f>IF('Ano 5'!$L112&gt;0,'Ano 5'!$L112,"0,0")</f>
        <v>0,0</v>
      </c>
      <c r="O124" s="143" t="str">
        <f>IF('Ano 5'!$M112&gt;0,'Ano 5'!$M112,"0,0")</f>
        <v>0,0</v>
      </c>
      <c r="P124" s="134"/>
      <c r="Q124" s="142">
        <f>SUM(F124+H124+J124+L124+N124)</f>
        <v>0</v>
      </c>
      <c r="R124" s="144">
        <f>SUM(G124+I124+K124+M124+O124)</f>
        <v>0</v>
      </c>
    </row>
    <row r="125" spans="1:19" s="95" customFormat="1" ht="12.75" customHeight="1" x14ac:dyDescent="0.2">
      <c r="B125" s="282"/>
      <c r="C125" s="223"/>
      <c r="D125" s="224"/>
      <c r="E125" s="131" t="s">
        <v>83</v>
      </c>
      <c r="F125" s="132" t="str">
        <f>IF('Ano 1'!$L113&gt;0,'Ano 1'!$L113,"0,0")</f>
        <v>0,0</v>
      </c>
      <c r="G125" s="133" t="str">
        <f>IF('Ano 1'!$M113&gt;0,'Ano 1'!$M113,"0,0")</f>
        <v>0,0</v>
      </c>
      <c r="H125" s="132" t="str">
        <f>IF('Ano 2'!$L113&gt;0,'Ano 2'!$L113,"0,0")</f>
        <v>0,0</v>
      </c>
      <c r="I125" s="133" t="str">
        <f>IF('Ano 2'!$M113&gt;0,'Ano 2'!$M113,"0,0")</f>
        <v>0,0</v>
      </c>
      <c r="J125" s="132" t="str">
        <f>IF('Ano 3'!$L113&gt;0,'Ano 3'!$L113,"0,0")</f>
        <v>0,0</v>
      </c>
      <c r="K125" s="133" t="str">
        <f>IF('Ano 3'!$M113&gt;0,'Ano 3'!$M113,"0,0")</f>
        <v>0,0</v>
      </c>
      <c r="L125" s="132" t="str">
        <f>IF('Ano 4'!$L113&gt;0,'Ano 4'!$L113,"0,0")</f>
        <v>0,0</v>
      </c>
      <c r="M125" s="133" t="str">
        <f>IF('Ano 4'!$M113&gt;0,'Ano 4'!$M113,"0,0")</f>
        <v>0,0</v>
      </c>
      <c r="N125" s="132" t="str">
        <f>IF('Ano 5'!$L113&gt;0,'Ano 5'!$L113,"0,0")</f>
        <v>0,0</v>
      </c>
      <c r="O125" s="133" t="str">
        <f>IF('Ano 5'!$M113&gt;0,'Ano 5'!$M113,"0,0")</f>
        <v>0,0</v>
      </c>
      <c r="P125" s="134"/>
      <c r="Q125" s="132">
        <f>SUM(F125+H125+J125+L125+N125)</f>
        <v>0</v>
      </c>
      <c r="R125" s="135">
        <f>SUM(G125+I125+K125+M125+O125)</f>
        <v>0</v>
      </c>
    </row>
    <row r="126" spans="1:19" s="95" customFormat="1" ht="12.75" customHeight="1" x14ac:dyDescent="0.2">
      <c r="B126" s="282"/>
      <c r="C126" s="223"/>
      <c r="D126" s="224"/>
      <c r="E126" s="145" t="s">
        <v>85</v>
      </c>
      <c r="F126" s="137">
        <f t="shared" ref="F126:G126" si="153">SUM(F124:F125)</f>
        <v>0</v>
      </c>
      <c r="G126" s="138">
        <f t="shared" si="153"/>
        <v>0</v>
      </c>
      <c r="H126" s="137">
        <f t="shared" ref="H126:O126" si="154">SUM(H124:H125)</f>
        <v>0</v>
      </c>
      <c r="I126" s="138">
        <f t="shared" si="154"/>
        <v>0</v>
      </c>
      <c r="J126" s="137">
        <f t="shared" si="154"/>
        <v>0</v>
      </c>
      <c r="K126" s="138">
        <f t="shared" si="154"/>
        <v>0</v>
      </c>
      <c r="L126" s="137">
        <f t="shared" si="154"/>
        <v>0</v>
      </c>
      <c r="M126" s="138">
        <f t="shared" si="154"/>
        <v>0</v>
      </c>
      <c r="N126" s="137">
        <f t="shared" si="154"/>
        <v>0</v>
      </c>
      <c r="O126" s="138">
        <f t="shared" si="154"/>
        <v>0</v>
      </c>
      <c r="P126" s="139"/>
      <c r="Q126" s="137">
        <f>SUM(Q124:Q125)</f>
        <v>0</v>
      </c>
      <c r="R126" s="140">
        <f t="shared" ref="R126" si="155">SUM(R124:R125)</f>
        <v>0</v>
      </c>
    </row>
    <row r="127" spans="1:19" s="95" customFormat="1" ht="12" x14ac:dyDescent="0.2">
      <c r="B127" s="282"/>
      <c r="C127" s="223" t="s">
        <v>67</v>
      </c>
      <c r="D127" s="224" t="s">
        <v>125</v>
      </c>
      <c r="E127" s="141" t="s">
        <v>82</v>
      </c>
      <c r="F127" s="142" t="str">
        <f>IF('Ano 1'!$L115&gt;0,'Ano 1'!$L115,"0,0")</f>
        <v>0,0</v>
      </c>
      <c r="G127" s="143" t="str">
        <f>IF('Ano 1'!$M115&gt;0,'Ano 1'!$M115,"0,0")</f>
        <v>0,0</v>
      </c>
      <c r="H127" s="142" t="str">
        <f>IF('Ano 2'!$L115&gt;0,'Ano 2'!$L115,"0,0")</f>
        <v>0,0</v>
      </c>
      <c r="I127" s="143" t="str">
        <f>IF('Ano 2'!$M115&gt;0,'Ano 2'!$M115,"0,0")</f>
        <v>0,0</v>
      </c>
      <c r="J127" s="142" t="str">
        <f>IF('Ano 3'!$L115&gt;0,'Ano 3'!$L115,"0,0")</f>
        <v>0,0</v>
      </c>
      <c r="K127" s="143" t="str">
        <f>IF('Ano 3'!$M115&gt;0,'Ano 3'!$M115,"0,0")</f>
        <v>0,0</v>
      </c>
      <c r="L127" s="142" t="str">
        <f>IF('Ano 4'!$L115&gt;0,'Ano 4'!$L115,"0,0")</f>
        <v>0,0</v>
      </c>
      <c r="M127" s="143" t="str">
        <f>IF('Ano 4'!$M115&gt;0,'Ano 4'!$M115,"0,0")</f>
        <v>0,0</v>
      </c>
      <c r="N127" s="142" t="str">
        <f>IF('Ano 5'!$L115&gt;0,'Ano 5'!$L115,"0,0")</f>
        <v>0,0</v>
      </c>
      <c r="O127" s="143" t="str">
        <f>IF('Ano 5'!$M115&gt;0,'Ano 5'!$M115,"0,0")</f>
        <v>0,0</v>
      </c>
      <c r="P127" s="134"/>
      <c r="Q127" s="142">
        <f>SUM(F127+H127+J127+L127+N127)</f>
        <v>0</v>
      </c>
      <c r="R127" s="144">
        <f>SUM(G127+I127+K127+M127+O127)</f>
        <v>0</v>
      </c>
    </row>
    <row r="128" spans="1:19" s="95" customFormat="1" ht="12" x14ac:dyDescent="0.2">
      <c r="B128" s="282"/>
      <c r="C128" s="223"/>
      <c r="D128" s="224"/>
      <c r="E128" s="131" t="s">
        <v>83</v>
      </c>
      <c r="F128" s="132" t="str">
        <f>IF('Ano 1'!$L116&gt;0,'Ano 1'!$L116,"0,0")</f>
        <v>0,0</v>
      </c>
      <c r="G128" s="133" t="str">
        <f>IF('Ano 1'!$M116&gt;0,'Ano 1'!$M116,"0,0")</f>
        <v>0,0</v>
      </c>
      <c r="H128" s="132" t="str">
        <f>IF('Ano 2'!$L116&gt;0,'Ano 2'!$L116,"0,0")</f>
        <v>0,0</v>
      </c>
      <c r="I128" s="133" t="str">
        <f>IF('Ano 2'!$M116&gt;0,'Ano 2'!$M116,"0,0")</f>
        <v>0,0</v>
      </c>
      <c r="J128" s="132" t="str">
        <f>IF('Ano 3'!$L116&gt;0,'Ano 3'!$L116,"0,0")</f>
        <v>0,0</v>
      </c>
      <c r="K128" s="133" t="str">
        <f>IF('Ano 3'!$M116&gt;0,'Ano 3'!$M116,"0,0")</f>
        <v>0,0</v>
      </c>
      <c r="L128" s="132" t="str">
        <f>IF('Ano 4'!$L116&gt;0,'Ano 4'!$L116,"0,0")</f>
        <v>0,0</v>
      </c>
      <c r="M128" s="133" t="str">
        <f>IF('Ano 4'!$M116&gt;0,'Ano 4'!$M116,"0,0")</f>
        <v>0,0</v>
      </c>
      <c r="N128" s="132" t="str">
        <f>IF('Ano 5'!$L116&gt;0,'Ano 5'!$L116,"0,0")</f>
        <v>0,0</v>
      </c>
      <c r="O128" s="133" t="str">
        <f>IF('Ano 5'!$M116&gt;0,'Ano 5'!$M116,"0,0")</f>
        <v>0,0</v>
      </c>
      <c r="P128" s="134"/>
      <c r="Q128" s="132">
        <f>SUM(F128+H128+J128+L128+N128)</f>
        <v>0</v>
      </c>
      <c r="R128" s="135">
        <f>SUM(G128+I128+K128+M128+O128)</f>
        <v>0</v>
      </c>
    </row>
    <row r="129" spans="1:19" s="95" customFormat="1" ht="12" x14ac:dyDescent="0.2">
      <c r="B129" s="282"/>
      <c r="C129" s="223"/>
      <c r="D129" s="224"/>
      <c r="E129" s="145" t="s">
        <v>85</v>
      </c>
      <c r="F129" s="137">
        <f t="shared" ref="F129:G129" si="156">SUM(F127:F128)</f>
        <v>0</v>
      </c>
      <c r="G129" s="138">
        <f t="shared" si="156"/>
        <v>0</v>
      </c>
      <c r="H129" s="137">
        <f t="shared" ref="H129:O129" si="157">SUM(H127:H128)</f>
        <v>0</v>
      </c>
      <c r="I129" s="138">
        <f t="shared" si="157"/>
        <v>0</v>
      </c>
      <c r="J129" s="137">
        <f t="shared" si="157"/>
        <v>0</v>
      </c>
      <c r="K129" s="138">
        <f t="shared" si="157"/>
        <v>0</v>
      </c>
      <c r="L129" s="137">
        <f t="shared" si="157"/>
        <v>0</v>
      </c>
      <c r="M129" s="138">
        <f t="shared" si="157"/>
        <v>0</v>
      </c>
      <c r="N129" s="137">
        <f t="shared" si="157"/>
        <v>0</v>
      </c>
      <c r="O129" s="138">
        <f t="shared" si="157"/>
        <v>0</v>
      </c>
      <c r="P129" s="139"/>
      <c r="Q129" s="137">
        <f>SUM(Q127:Q128)</f>
        <v>0</v>
      </c>
      <c r="R129" s="140">
        <f t="shared" ref="R129" si="158">SUM(R127:R128)</f>
        <v>0</v>
      </c>
    </row>
    <row r="130" spans="1:19" s="95" customFormat="1" ht="12" x14ac:dyDescent="0.2">
      <c r="B130" s="282"/>
      <c r="C130" s="223" t="s">
        <v>68</v>
      </c>
      <c r="D130" s="224" t="s">
        <v>126</v>
      </c>
      <c r="E130" s="141" t="s">
        <v>82</v>
      </c>
      <c r="F130" s="142" t="str">
        <f>IF('Ano 1'!$L118&gt;0,'Ano 1'!$L118,"0,0")</f>
        <v>0,0</v>
      </c>
      <c r="G130" s="143" t="str">
        <f>IF('Ano 1'!$M118&gt;0,'Ano 1'!$M118,"0,0")</f>
        <v>0,0</v>
      </c>
      <c r="H130" s="142" t="str">
        <f>IF('Ano 2'!$L118&gt;0,'Ano 2'!$L118,"0,0")</f>
        <v>0,0</v>
      </c>
      <c r="I130" s="143" t="str">
        <f>IF('Ano 2'!$M118&gt;0,'Ano 2'!$M118,"0,0")</f>
        <v>0,0</v>
      </c>
      <c r="J130" s="142" t="str">
        <f>IF('Ano 3'!$L118&gt;0,'Ano 3'!$L118,"0,0")</f>
        <v>0,0</v>
      </c>
      <c r="K130" s="143" t="str">
        <f>IF('Ano 3'!$M118&gt;0,'Ano 3'!$M118,"0,0")</f>
        <v>0,0</v>
      </c>
      <c r="L130" s="142" t="str">
        <f>IF('Ano 4'!$L118&gt;0,'Ano 4'!$L118,"0,0")</f>
        <v>0,0</v>
      </c>
      <c r="M130" s="143" t="str">
        <f>IF('Ano 4'!$M118&gt;0,'Ano 4'!$M118,"0,0")</f>
        <v>0,0</v>
      </c>
      <c r="N130" s="142" t="str">
        <f>IF('Ano 5'!$L118&gt;0,'Ano 5'!$L118,"0,0")</f>
        <v>0,0</v>
      </c>
      <c r="O130" s="143" t="str">
        <f>IF('Ano 5'!$M118&gt;0,'Ano 5'!$M118,"0,0")</f>
        <v>0,0</v>
      </c>
      <c r="P130" s="134"/>
      <c r="Q130" s="142">
        <f>SUM(F130+H130+J130+L130+N130)</f>
        <v>0</v>
      </c>
      <c r="R130" s="144">
        <f>SUM(G130+I130+K130+M130+O130)</f>
        <v>0</v>
      </c>
    </row>
    <row r="131" spans="1:19" s="95" customFormat="1" ht="12" x14ac:dyDescent="0.2">
      <c r="B131" s="282"/>
      <c r="C131" s="223"/>
      <c r="D131" s="224"/>
      <c r="E131" s="131" t="s">
        <v>83</v>
      </c>
      <c r="F131" s="132" t="str">
        <f>IF('Ano 1'!$L119&gt;0,'Ano 1'!$L119,"0,0")</f>
        <v>0,0</v>
      </c>
      <c r="G131" s="133" t="str">
        <f>IF('Ano 1'!$M119&gt;0,'Ano 1'!$M119,"0,0")</f>
        <v>0,0</v>
      </c>
      <c r="H131" s="132" t="str">
        <f>IF('Ano 2'!$L119&gt;0,'Ano 2'!$L119,"0,0")</f>
        <v>0,0</v>
      </c>
      <c r="I131" s="133" t="str">
        <f>IF('Ano 2'!$M119&gt;0,'Ano 2'!$M119,"0,0")</f>
        <v>0,0</v>
      </c>
      <c r="J131" s="132" t="str">
        <f>IF('Ano 3'!$L119&gt;0,'Ano 3'!$L119,"0,0")</f>
        <v>0,0</v>
      </c>
      <c r="K131" s="133" t="str">
        <f>IF('Ano 3'!$M119&gt;0,'Ano 3'!$M119,"0,0")</f>
        <v>0,0</v>
      </c>
      <c r="L131" s="132" t="str">
        <f>IF('Ano 4'!$L119&gt;0,'Ano 4'!$L119,"0,0")</f>
        <v>0,0</v>
      </c>
      <c r="M131" s="133" t="str">
        <f>IF('Ano 4'!$M119&gt;0,'Ano 4'!$M119,"0,0")</f>
        <v>0,0</v>
      </c>
      <c r="N131" s="132" t="str">
        <f>IF('Ano 5'!$L119&gt;0,'Ano 5'!$L119,"0,0")</f>
        <v>0,0</v>
      </c>
      <c r="O131" s="133" t="str">
        <f>IF('Ano 5'!$M119&gt;0,'Ano 5'!$M119,"0,0")</f>
        <v>0,0</v>
      </c>
      <c r="P131" s="134"/>
      <c r="Q131" s="132">
        <f>SUM(F131+H131+J131+L131+N131)</f>
        <v>0</v>
      </c>
      <c r="R131" s="135">
        <f>SUM(G131+I131+K131+M131+O131)</f>
        <v>0</v>
      </c>
    </row>
    <row r="132" spans="1:19" s="95" customFormat="1" ht="12" x14ac:dyDescent="0.2">
      <c r="B132" s="282"/>
      <c r="C132" s="223"/>
      <c r="D132" s="224"/>
      <c r="E132" s="145" t="s">
        <v>85</v>
      </c>
      <c r="F132" s="137">
        <f t="shared" ref="F132:G132" si="159">SUM(F130:F131)</f>
        <v>0</v>
      </c>
      <c r="G132" s="138">
        <f t="shared" si="159"/>
        <v>0</v>
      </c>
      <c r="H132" s="137">
        <f t="shared" ref="H132:O132" si="160">SUM(H130:H131)</f>
        <v>0</v>
      </c>
      <c r="I132" s="138">
        <f t="shared" si="160"/>
        <v>0</v>
      </c>
      <c r="J132" s="137">
        <f t="shared" si="160"/>
        <v>0</v>
      </c>
      <c r="K132" s="138">
        <f t="shared" si="160"/>
        <v>0</v>
      </c>
      <c r="L132" s="137">
        <f t="shared" si="160"/>
        <v>0</v>
      </c>
      <c r="M132" s="138">
        <f t="shared" si="160"/>
        <v>0</v>
      </c>
      <c r="N132" s="137">
        <f t="shared" si="160"/>
        <v>0</v>
      </c>
      <c r="O132" s="138">
        <f t="shared" si="160"/>
        <v>0</v>
      </c>
      <c r="P132" s="139"/>
      <c r="Q132" s="137">
        <f>SUM(Q130:Q131)</f>
        <v>0</v>
      </c>
      <c r="R132" s="140">
        <f t="shared" ref="R132" si="161">SUM(R130:R131)</f>
        <v>0</v>
      </c>
    </row>
    <row r="133" spans="1:19" s="95" customFormat="1" ht="14.25" customHeight="1" x14ac:dyDescent="0.2">
      <c r="B133" s="282"/>
      <c r="C133" s="223" t="s">
        <v>69</v>
      </c>
      <c r="D133" s="224" t="s">
        <v>127</v>
      </c>
      <c r="E133" s="141" t="s">
        <v>82</v>
      </c>
      <c r="F133" s="142" t="str">
        <f>IF('Ano 1'!$L121&gt;0,'Ano 1'!$L121,"0,0")</f>
        <v>0,0</v>
      </c>
      <c r="G133" s="143" t="str">
        <f>IF('Ano 1'!$M121&gt;0,'Ano 1'!$M121,"0,0")</f>
        <v>0,0</v>
      </c>
      <c r="H133" s="142" t="str">
        <f>IF('Ano 2'!$L121&gt;0,'Ano 2'!$L121,"0,0")</f>
        <v>0,0</v>
      </c>
      <c r="I133" s="143" t="str">
        <f>IF('Ano 2'!$M121&gt;0,'Ano 2'!$M121,"0,0")</f>
        <v>0,0</v>
      </c>
      <c r="J133" s="142" t="str">
        <f>IF('Ano 3'!$L121&gt;0,'Ano 3'!$L121,"0,0")</f>
        <v>0,0</v>
      </c>
      <c r="K133" s="143" t="str">
        <f>IF('Ano 3'!$M121&gt;0,'Ano 3'!$M121,"0,0")</f>
        <v>0,0</v>
      </c>
      <c r="L133" s="142" t="str">
        <f>IF('Ano 4'!$L121&gt;0,'Ano 4'!$L121,"0,0")</f>
        <v>0,0</v>
      </c>
      <c r="M133" s="143" t="str">
        <f>IF('Ano 4'!$M121&gt;0,'Ano 4'!$M121,"0,0")</f>
        <v>0,0</v>
      </c>
      <c r="N133" s="142" t="str">
        <f>IF('Ano 5'!$L121&gt;0,'Ano 5'!$L121,"0,0")</f>
        <v>0,0</v>
      </c>
      <c r="O133" s="143" t="str">
        <f>IF('Ano 5'!$M121&gt;0,'Ano 5'!$M121,"0,0")</f>
        <v>0,0</v>
      </c>
      <c r="P133" s="134"/>
      <c r="Q133" s="142">
        <f>SUM(F133+H133+J133+L133+N133)</f>
        <v>0</v>
      </c>
      <c r="R133" s="144">
        <f>SUM(G133+I133+K133+M133+O133)</f>
        <v>0</v>
      </c>
    </row>
    <row r="134" spans="1:19" s="95" customFormat="1" ht="12" x14ac:dyDescent="0.2">
      <c r="B134" s="282"/>
      <c r="C134" s="223"/>
      <c r="D134" s="224"/>
      <c r="E134" s="131" t="s">
        <v>83</v>
      </c>
      <c r="F134" s="132" t="str">
        <f>IF('Ano 1'!$L122&gt;0,'Ano 1'!$L122,"0,0")</f>
        <v>0,0</v>
      </c>
      <c r="G134" s="133" t="str">
        <f>IF('Ano 1'!$M122&gt;0,'Ano 1'!$M122,"0,0")</f>
        <v>0,0</v>
      </c>
      <c r="H134" s="132" t="str">
        <f>IF('Ano 2'!$L122&gt;0,'Ano 2'!$L122,"0,0")</f>
        <v>0,0</v>
      </c>
      <c r="I134" s="133" t="str">
        <f>IF('Ano 2'!$M122&gt;0,'Ano 2'!$M122,"0,0")</f>
        <v>0,0</v>
      </c>
      <c r="J134" s="132" t="str">
        <f>IF('Ano 3'!$L122&gt;0,'Ano 3'!$L122,"0,0")</f>
        <v>0,0</v>
      </c>
      <c r="K134" s="133" t="str">
        <f>IF('Ano 3'!$M122&gt;0,'Ano 3'!$M122,"0,0")</f>
        <v>0,0</v>
      </c>
      <c r="L134" s="132" t="str">
        <f>IF('Ano 4'!$L122&gt;0,'Ano 4'!$L122,"0,0")</f>
        <v>0,0</v>
      </c>
      <c r="M134" s="133" t="str">
        <f>IF('Ano 4'!$M122&gt;0,'Ano 4'!$M122,"0,0")</f>
        <v>0,0</v>
      </c>
      <c r="N134" s="132" t="str">
        <f>IF('Ano 5'!$L122&gt;0,'Ano 5'!$L122,"0,0")</f>
        <v>0,0</v>
      </c>
      <c r="O134" s="133" t="str">
        <f>IF('Ano 5'!$M122&gt;0,'Ano 5'!$M122,"0,0")</f>
        <v>0,0</v>
      </c>
      <c r="P134" s="134"/>
      <c r="Q134" s="132">
        <f>SUM(F134+H134+J134+L134+N134)</f>
        <v>0</v>
      </c>
      <c r="R134" s="135">
        <f>SUM(G134+I134+K134+M134+O134)</f>
        <v>0</v>
      </c>
    </row>
    <row r="135" spans="1:19" s="95" customFormat="1" ht="12" x14ac:dyDescent="0.2">
      <c r="B135" s="282"/>
      <c r="C135" s="223"/>
      <c r="D135" s="224"/>
      <c r="E135" s="145" t="s">
        <v>85</v>
      </c>
      <c r="F135" s="137">
        <f t="shared" ref="F135:G135" si="162">SUM(F133:F134)</f>
        <v>0</v>
      </c>
      <c r="G135" s="138">
        <f t="shared" si="162"/>
        <v>0</v>
      </c>
      <c r="H135" s="137">
        <f t="shared" ref="H135:O135" si="163">SUM(H133:H134)</f>
        <v>0</v>
      </c>
      <c r="I135" s="138">
        <f t="shared" si="163"/>
        <v>0</v>
      </c>
      <c r="J135" s="137">
        <f t="shared" si="163"/>
        <v>0</v>
      </c>
      <c r="K135" s="138">
        <f t="shared" si="163"/>
        <v>0</v>
      </c>
      <c r="L135" s="137">
        <f t="shared" si="163"/>
        <v>0</v>
      </c>
      <c r="M135" s="138">
        <f t="shared" si="163"/>
        <v>0</v>
      </c>
      <c r="N135" s="137">
        <f t="shared" si="163"/>
        <v>0</v>
      </c>
      <c r="O135" s="138">
        <f t="shared" si="163"/>
        <v>0</v>
      </c>
      <c r="P135" s="139"/>
      <c r="Q135" s="137">
        <f>SUM(Q133:Q134)</f>
        <v>0</v>
      </c>
      <c r="R135" s="140">
        <f t="shared" ref="R135" si="164">SUM(R133:R134)</f>
        <v>0</v>
      </c>
    </row>
    <row r="136" spans="1:19" s="95" customFormat="1" ht="12" x14ac:dyDescent="0.2">
      <c r="B136" s="282"/>
      <c r="C136" s="169" t="s">
        <v>70</v>
      </c>
      <c r="D136" s="170" t="s">
        <v>128</v>
      </c>
      <c r="E136" s="145" t="s">
        <v>85</v>
      </c>
      <c r="F136" s="137" t="str">
        <f>IF('Ano 1'!$L124&gt;0,'Ano 1'!$L124,"0,0")</f>
        <v>0,0</v>
      </c>
      <c r="G136" s="138" t="str">
        <f>IF('Ano 1'!$M124&gt;0,'Ano 1'!$M124,"0,0")</f>
        <v>0,0</v>
      </c>
      <c r="H136" s="137" t="str">
        <f>IF('Ano 2'!$L124&gt;0,'Ano 2'!$L124,"0,0")</f>
        <v>0,0</v>
      </c>
      <c r="I136" s="138" t="str">
        <f>IF('Ano 2'!$M124&gt;0,'Ano 2'!$M124,"0,0")</f>
        <v>0,0</v>
      </c>
      <c r="J136" s="137" t="str">
        <f>IF('Ano 3'!$L124&gt;0,'Ano 3'!$L124,"0,0")</f>
        <v>0,0</v>
      </c>
      <c r="K136" s="138" t="str">
        <f>IF('Ano 3'!$M124&gt;0,'Ano 3'!$M124,"0,0")</f>
        <v>0,0</v>
      </c>
      <c r="L136" s="137" t="str">
        <f>IF('Ano 4'!$L124&gt;0,'Ano 4'!$L124,"0,0")</f>
        <v>0,0</v>
      </c>
      <c r="M136" s="138" t="str">
        <f>IF('Ano 4'!$M124&gt;0,'Ano 4'!$M124,"0,0")</f>
        <v>0,0</v>
      </c>
      <c r="N136" s="137" t="str">
        <f>IF('Ano 5'!$L124&gt;0,'Ano 5'!$L124,"0,0")</f>
        <v>0,0</v>
      </c>
      <c r="O136" s="138" t="str">
        <f>IF('Ano 5'!$M124&gt;0,'Ano 5'!$M124,"0,0")</f>
        <v>0,0</v>
      </c>
      <c r="P136" s="139"/>
      <c r="Q136" s="171">
        <f>SUM(F136+H136+J136+L136+N136)</f>
        <v>0</v>
      </c>
      <c r="R136" s="172">
        <f t="shared" ref="R136" si="165">SUM(G136+I136+K136+M136+O136)</f>
        <v>0</v>
      </c>
    </row>
    <row r="137" spans="1:19" s="95" customFormat="1" ht="12" x14ac:dyDescent="0.2">
      <c r="B137" s="282"/>
      <c r="C137" s="169" t="s">
        <v>71</v>
      </c>
      <c r="D137" s="170" t="s">
        <v>129</v>
      </c>
      <c r="E137" s="145" t="s">
        <v>85</v>
      </c>
      <c r="F137" s="137" t="str">
        <f>IF('Ano 1'!$L125&gt;0,'Ano 1'!$L125,"0,0")</f>
        <v>0,0</v>
      </c>
      <c r="G137" s="138" t="str">
        <f>IF('Ano 1'!$M125&gt;0,'Ano 1'!$M125,"0,0")</f>
        <v>0,0</v>
      </c>
      <c r="H137" s="137" t="str">
        <f>IF('Ano 2'!$L125&gt;0,'Ano 2'!$L125,"0,0")</f>
        <v>0,0</v>
      </c>
      <c r="I137" s="138" t="str">
        <f>IF('Ano 2'!$M125&gt;0,'Ano 2'!$M125,"0,0")</f>
        <v>0,0</v>
      </c>
      <c r="J137" s="137" t="str">
        <f>IF('Ano 3'!$L125&gt;0,'Ano 3'!$L125,"0,0")</f>
        <v>0,0</v>
      </c>
      <c r="K137" s="138" t="str">
        <f>IF('Ano 3'!$M125&gt;0,'Ano 3'!$M125,"0,0")</f>
        <v>0,0</v>
      </c>
      <c r="L137" s="137" t="str">
        <f>IF('Ano 4'!$L125&gt;0,'Ano 4'!$L125,"0,0")</f>
        <v>0,0</v>
      </c>
      <c r="M137" s="138" t="str">
        <f>IF('Ano 4'!$M125&gt;0,'Ano 4'!$M125,"0,0")</f>
        <v>0,0</v>
      </c>
      <c r="N137" s="137" t="str">
        <f>IF('Ano 5'!$L125&gt;0,'Ano 5'!$L125,"0,0")</f>
        <v>0,0</v>
      </c>
      <c r="O137" s="138" t="str">
        <f>IF('Ano 5'!$M125&gt;0,'Ano 5'!$M125,"0,0")</f>
        <v>0,0</v>
      </c>
      <c r="P137" s="139"/>
      <c r="Q137" s="171">
        <f>SUM(F137+H137+J137+L137+N137)</f>
        <v>0</v>
      </c>
      <c r="R137" s="172">
        <f t="shared" ref="R137" si="166">SUM(G137+I137+K137+M137+O137)</f>
        <v>0</v>
      </c>
    </row>
    <row r="138" spans="1:19" s="95" customFormat="1" ht="24" x14ac:dyDescent="0.2">
      <c r="B138" s="282"/>
      <c r="C138" s="169" t="s">
        <v>72</v>
      </c>
      <c r="D138" s="170" t="s">
        <v>139</v>
      </c>
      <c r="E138" s="145" t="s">
        <v>85</v>
      </c>
      <c r="F138" s="137" t="str">
        <f>IF('Ano 1'!$L126&gt;0,'Ano 1'!$L126,"0,0")</f>
        <v>0,0</v>
      </c>
      <c r="G138" s="138" t="str">
        <f>IF('Ano 1'!$M126&gt;0,'Ano 1'!$M126,"0,0")</f>
        <v>0,0</v>
      </c>
      <c r="H138" s="137" t="str">
        <f>IF('Ano 2'!$L126&gt;0,'Ano 2'!$L126,"0,0")</f>
        <v>0,0</v>
      </c>
      <c r="I138" s="138" t="str">
        <f>IF('Ano 2'!$M126&gt;0,'Ano 2'!$M126,"0,0")</f>
        <v>0,0</v>
      </c>
      <c r="J138" s="137" t="str">
        <f>IF('Ano 3'!$L126&gt;0,'Ano 3'!$L126,"0,0")</f>
        <v>0,0</v>
      </c>
      <c r="K138" s="138" t="str">
        <f>IF('Ano 3'!$M126&gt;0,'Ano 3'!$M126,"0,0")</f>
        <v>0,0</v>
      </c>
      <c r="L138" s="137" t="str">
        <f>IF('Ano 4'!$L126&gt;0,'Ano 4'!$L126,"0,0")</f>
        <v>0,0</v>
      </c>
      <c r="M138" s="138" t="str">
        <f>IF('Ano 4'!$M126&gt;0,'Ano 4'!$M126,"0,0")</f>
        <v>0,0</v>
      </c>
      <c r="N138" s="137" t="str">
        <f>IF('Ano 5'!$L126&gt;0,'Ano 5'!$L126,"0,0")</f>
        <v>0,0</v>
      </c>
      <c r="O138" s="138" t="str">
        <f>IF('Ano 5'!$M126&gt;0,'Ano 5'!$M126,"0,0")</f>
        <v>0,0</v>
      </c>
      <c r="P138" s="139"/>
      <c r="Q138" s="171">
        <f>SUM(F138+H138+J138+L138+N138)</f>
        <v>0</v>
      </c>
      <c r="R138" s="172">
        <f t="shared" ref="R138" si="167">SUM(G138+I138+K138+M138+O138)</f>
        <v>0</v>
      </c>
    </row>
    <row r="139" spans="1:19" s="95" customFormat="1" ht="12" x14ac:dyDescent="0.2">
      <c r="B139" s="282"/>
      <c r="C139" s="223" t="s">
        <v>73</v>
      </c>
      <c r="D139" s="224" t="s">
        <v>130</v>
      </c>
      <c r="E139" s="141" t="s">
        <v>82</v>
      </c>
      <c r="F139" s="142" t="str">
        <f>IF('Ano 1'!$L127&gt;0,'Ano 1'!$L127,"0,0")</f>
        <v>0,0</v>
      </c>
      <c r="G139" s="143" t="str">
        <f>IF('Ano 1'!$M127&gt;0,'Ano 1'!$M127,"0,0")</f>
        <v>0,0</v>
      </c>
      <c r="H139" s="142" t="str">
        <f>IF('Ano 2'!$L127&gt;0,'Ano 2'!$L127,"0,0")</f>
        <v>0,0</v>
      </c>
      <c r="I139" s="143" t="str">
        <f>IF('Ano 2'!$M127&gt;0,'Ano 2'!$M127,"0,0")</f>
        <v>0,0</v>
      </c>
      <c r="J139" s="142" t="str">
        <f>IF('Ano 3'!$L127&gt;0,'Ano 3'!$L127,"0,0")</f>
        <v>0,0</v>
      </c>
      <c r="K139" s="143" t="str">
        <f>IF('Ano 3'!$M127&gt;0,'Ano 3'!$M127,"0,0")</f>
        <v>0,0</v>
      </c>
      <c r="L139" s="142" t="str">
        <f>IF('Ano 4'!$L127&gt;0,'Ano 4'!$L127,"0,0")</f>
        <v>0,0</v>
      </c>
      <c r="M139" s="143" t="str">
        <f>IF('Ano 4'!$M127&gt;0,'Ano 4'!$M127,"0,0")</f>
        <v>0,0</v>
      </c>
      <c r="N139" s="142" t="str">
        <f>IF('Ano 5'!$L127&gt;0,'Ano 5'!$L127,"0,0")</f>
        <v>0,0</v>
      </c>
      <c r="O139" s="143" t="str">
        <f>IF('Ano 5'!$M127&gt;0,'Ano 5'!$M127,"0,0")</f>
        <v>0,0</v>
      </c>
      <c r="P139" s="134"/>
      <c r="Q139" s="142">
        <f>SUM(F139+H139+J139+L139+N139)</f>
        <v>0</v>
      </c>
      <c r="R139" s="144">
        <f>SUM(G139+I139+K139+M139+O139)</f>
        <v>0</v>
      </c>
    </row>
    <row r="140" spans="1:19" s="95" customFormat="1" ht="12" x14ac:dyDescent="0.2">
      <c r="B140" s="282"/>
      <c r="C140" s="223"/>
      <c r="D140" s="224"/>
      <c r="E140" s="131" t="s">
        <v>83</v>
      </c>
      <c r="F140" s="132" t="str">
        <f>IF('Ano 1'!$L128&gt;0,'Ano 1'!$L128,"0,0")</f>
        <v>0,0</v>
      </c>
      <c r="G140" s="133" t="str">
        <f>IF('Ano 1'!$M128&gt;0,'Ano 1'!$M128,"0,0")</f>
        <v>0,0</v>
      </c>
      <c r="H140" s="132" t="str">
        <f>IF('Ano 2'!$L128&gt;0,'Ano 2'!$L128,"0,0")</f>
        <v>0,0</v>
      </c>
      <c r="I140" s="133" t="str">
        <f>IF('Ano 2'!$M128&gt;0,'Ano 2'!$M128,"0,0")</f>
        <v>0,0</v>
      </c>
      <c r="J140" s="132" t="str">
        <f>IF('Ano 3'!$L128&gt;0,'Ano 3'!$L128,"0,0")</f>
        <v>0,0</v>
      </c>
      <c r="K140" s="133" t="str">
        <f>IF('Ano 3'!$M128&gt;0,'Ano 3'!$M128,"0,0")</f>
        <v>0,0</v>
      </c>
      <c r="L140" s="132" t="str">
        <f>IF('Ano 4'!$L128&gt;0,'Ano 4'!$L128,"0,0")</f>
        <v>0,0</v>
      </c>
      <c r="M140" s="133" t="str">
        <f>IF('Ano 4'!$M128&gt;0,'Ano 4'!$M128,"0,0")</f>
        <v>0,0</v>
      </c>
      <c r="N140" s="132" t="str">
        <f>IF('Ano 5'!$L128&gt;0,'Ano 5'!$L128,"0,0")</f>
        <v>0,0</v>
      </c>
      <c r="O140" s="133" t="str">
        <f>IF('Ano 5'!$M128&gt;0,'Ano 5'!$M128,"0,0")</f>
        <v>0,0</v>
      </c>
      <c r="P140" s="134"/>
      <c r="Q140" s="132">
        <f>SUM(F140+H140+J140+L140+N140)</f>
        <v>0</v>
      </c>
      <c r="R140" s="135">
        <f>SUM(G140+I140+K140+M140+O140)</f>
        <v>0</v>
      </c>
    </row>
    <row r="141" spans="1:19" s="95" customFormat="1" ht="12" x14ac:dyDescent="0.2">
      <c r="B141" s="282"/>
      <c r="C141" s="223"/>
      <c r="D141" s="224"/>
      <c r="E141" s="145" t="s">
        <v>85</v>
      </c>
      <c r="F141" s="137">
        <f t="shared" ref="F141:G141" si="168">SUM(F139:F140)</f>
        <v>0</v>
      </c>
      <c r="G141" s="138">
        <f t="shared" si="168"/>
        <v>0</v>
      </c>
      <c r="H141" s="137">
        <f t="shared" ref="H141:O141" si="169">SUM(H139:H140)</f>
        <v>0</v>
      </c>
      <c r="I141" s="138">
        <f t="shared" si="169"/>
        <v>0</v>
      </c>
      <c r="J141" s="137">
        <f t="shared" si="169"/>
        <v>0</v>
      </c>
      <c r="K141" s="138">
        <f t="shared" si="169"/>
        <v>0</v>
      </c>
      <c r="L141" s="137">
        <f t="shared" si="169"/>
        <v>0</v>
      </c>
      <c r="M141" s="138">
        <f t="shared" si="169"/>
        <v>0</v>
      </c>
      <c r="N141" s="137">
        <f t="shared" si="169"/>
        <v>0</v>
      </c>
      <c r="O141" s="138">
        <f t="shared" si="169"/>
        <v>0</v>
      </c>
      <c r="P141" s="139"/>
      <c r="Q141" s="137">
        <f t="shared" ref="Q141:R141" si="170">SUM(Q139:Q140)</f>
        <v>0</v>
      </c>
      <c r="R141" s="140">
        <f t="shared" si="170"/>
        <v>0</v>
      </c>
    </row>
    <row r="142" spans="1:19" s="95" customFormat="1" ht="24" x14ac:dyDescent="0.2">
      <c r="B142" s="282"/>
      <c r="C142" s="169" t="s">
        <v>74</v>
      </c>
      <c r="D142" s="170" t="s">
        <v>75</v>
      </c>
      <c r="E142" s="145" t="s">
        <v>85</v>
      </c>
      <c r="F142" s="137" t="str">
        <f>IF('Ano 1'!$L130&gt;0,'Ano 1'!$L130,"0,0")</f>
        <v>0,0</v>
      </c>
      <c r="G142" s="138" t="str">
        <f>IF('Ano 1'!$M130&gt;0,'Ano 1'!$M130,"0,0")</f>
        <v>0,0</v>
      </c>
      <c r="H142" s="137" t="str">
        <f>IF('Ano 2'!$L130&gt;0,'Ano 2'!$L130,"0,0")</f>
        <v>0,0</v>
      </c>
      <c r="I142" s="138" t="str">
        <f>IF('Ano 2'!$M130&gt;0,'Ano 2'!$M130,"0,0")</f>
        <v>0,0</v>
      </c>
      <c r="J142" s="137" t="str">
        <f>IF('Ano 3'!$L130&gt;0,'Ano 3'!$L130,"0,0")</f>
        <v>0,0</v>
      </c>
      <c r="K142" s="138" t="str">
        <f>IF('Ano 3'!$M130&gt;0,'Ano 3'!$M130,"0,0")</f>
        <v>0,0</v>
      </c>
      <c r="L142" s="137" t="str">
        <f>IF('Ano 4'!$L130&gt;0,'Ano 4'!$L130,"0,0")</f>
        <v>0,0</v>
      </c>
      <c r="M142" s="138" t="str">
        <f>IF('Ano 4'!$M130&gt;0,'Ano 4'!$M130,"0,0")</f>
        <v>0,0</v>
      </c>
      <c r="N142" s="137" t="str">
        <f>IF('Ano 5'!$L130&gt;0,'Ano 5'!$L130,"0,0")</f>
        <v>0,0</v>
      </c>
      <c r="O142" s="138" t="str">
        <f>IF('Ano 5'!$M130&gt;0,'Ano 5'!$M130,"0,0")</f>
        <v>0,0</v>
      </c>
      <c r="P142" s="139"/>
      <c r="Q142" s="171">
        <f>SUM(F142+H142+J142+L142+N142)</f>
        <v>0</v>
      </c>
      <c r="R142" s="172">
        <f t="shared" ref="R142" si="171">SUM(G142+I142+K142+M142+O142)</f>
        <v>0</v>
      </c>
    </row>
    <row r="143" spans="1:19" s="95" customFormat="1" thickBot="1" x14ac:dyDescent="0.25">
      <c r="B143" s="282"/>
      <c r="C143" s="169" t="s">
        <v>142</v>
      </c>
      <c r="D143" s="170" t="s">
        <v>141</v>
      </c>
      <c r="E143" s="145" t="s">
        <v>85</v>
      </c>
      <c r="F143" s="137" t="str">
        <f>IF('Ano 1'!$L131&gt;0,'Ano 1'!$L131,"0,0")</f>
        <v>0,0</v>
      </c>
      <c r="G143" s="138" t="str">
        <f>IF('Ano 1'!$M131&gt;0,'Ano 1'!$M131,"0,0")</f>
        <v>0,0</v>
      </c>
      <c r="H143" s="137" t="str">
        <f>IF('Ano 2'!$L131&gt;0,'Ano 2'!$L131,"0,0")</f>
        <v>0,0</v>
      </c>
      <c r="I143" s="138" t="str">
        <f>IF('Ano 2'!$M131&gt;0,'Ano 2'!$M131,"0,0")</f>
        <v>0,0</v>
      </c>
      <c r="J143" s="137" t="str">
        <f>IF('Ano 3'!$L131&gt;0,'Ano 3'!$L131,"0,0")</f>
        <v>0,0</v>
      </c>
      <c r="K143" s="138" t="str">
        <f>IF('Ano 3'!$M131&gt;0,'Ano 3'!$M131,"0,0")</f>
        <v>0,0</v>
      </c>
      <c r="L143" s="137" t="str">
        <f>IF('Ano 4'!$L131&gt;0,'Ano 4'!$L131,"0,0")</f>
        <v>0,0</v>
      </c>
      <c r="M143" s="138" t="str">
        <f>IF('Ano 4'!$M131&gt;0,'Ano 4'!$M131,"0,0")</f>
        <v>0,0</v>
      </c>
      <c r="N143" s="137" t="str">
        <f>IF('Ano 5'!$L131&gt;0,'Ano 5'!$L131,"0,0")</f>
        <v>0,0</v>
      </c>
      <c r="O143" s="138" t="str">
        <f>IF('Ano 5'!$M131&gt;0,'Ano 5'!$M131,"0,0")</f>
        <v>0,0</v>
      </c>
      <c r="P143" s="139"/>
      <c r="Q143" s="171">
        <f>SUM(F143+H143+J143+L143+N143)</f>
        <v>0</v>
      </c>
      <c r="R143" s="172">
        <f t="shared" ref="R143" si="172">SUM(G143+I143+K143+M143+O143)</f>
        <v>0</v>
      </c>
    </row>
    <row r="144" spans="1:19" s="83" customFormat="1" ht="15.75" thickBot="1" x14ac:dyDescent="0.25">
      <c r="A144" s="93"/>
      <c r="B144" s="283"/>
      <c r="C144" s="222" t="s">
        <v>80</v>
      </c>
      <c r="D144" s="215"/>
      <c r="E144" s="182" t="s">
        <v>85</v>
      </c>
      <c r="F144" s="183">
        <f>SUM(F126+F129+F132+F135+F136+F137+F138+F141+F142+F143)</f>
        <v>0</v>
      </c>
      <c r="G144" s="183">
        <f t="shared" ref="G144:N144" si="173">SUM(G126+G129+G132+G135+G136+G137+G138+G141+G142+G143)</f>
        <v>0</v>
      </c>
      <c r="H144" s="183">
        <f t="shared" si="173"/>
        <v>0</v>
      </c>
      <c r="I144" s="183">
        <f t="shared" si="173"/>
        <v>0</v>
      </c>
      <c r="J144" s="183">
        <f t="shared" si="173"/>
        <v>0</v>
      </c>
      <c r="K144" s="183">
        <f t="shared" si="173"/>
        <v>0</v>
      </c>
      <c r="L144" s="183">
        <f t="shared" si="173"/>
        <v>0</v>
      </c>
      <c r="M144" s="183">
        <f t="shared" si="173"/>
        <v>0</v>
      </c>
      <c r="N144" s="183">
        <f t="shared" si="173"/>
        <v>0</v>
      </c>
      <c r="O144" s="183">
        <f>SUM(O126+O129+O132+O135+O136+O137+O138+O141+O142+O143)</f>
        <v>0</v>
      </c>
      <c r="P144" s="185"/>
      <c r="Q144" s="183">
        <f>SUM(Q126+Q129+Q132+Q135+Q136+Q137+Q138+Q141+Q142+Q143)</f>
        <v>0</v>
      </c>
      <c r="R144" s="186">
        <f>SUM(R126+R129+R132+R135+R136+R137+R138+R141+R142+R143)</f>
        <v>0</v>
      </c>
      <c r="S144" s="93"/>
    </row>
    <row r="145" spans="1:19" s="83" customFormat="1" thickTop="1" x14ac:dyDescent="0.2">
      <c r="A145" s="93"/>
      <c r="B145" s="279" t="s">
        <v>106</v>
      </c>
      <c r="C145" s="176" t="s">
        <v>76</v>
      </c>
      <c r="D145" s="177" t="s">
        <v>77</v>
      </c>
      <c r="E145" s="178" t="s">
        <v>85</v>
      </c>
      <c r="F145" s="187" t="str">
        <f>IF('Ano 1'!$L135&gt;0,'Ano 1'!$L135,"0,0")</f>
        <v>0,0</v>
      </c>
      <c r="G145" s="188" t="str">
        <f>IF('Ano 1'!$M135&gt;0,'Ano 1'!$M135,"0,0")</f>
        <v>0,0</v>
      </c>
      <c r="H145" s="187" t="str">
        <f>IF('Ano 2'!$L135&gt;0,'Ano 2'!$L135,"0,0")</f>
        <v>0,0</v>
      </c>
      <c r="I145" s="188" t="str">
        <f>IF('Ano 2'!$M135&gt;0,'Ano 2'!$M135,"0,0")</f>
        <v>0,0</v>
      </c>
      <c r="J145" s="187" t="str">
        <f>IF('Ano 3'!$L135&gt;0,'Ano 3'!$L135,"0,0")</f>
        <v>0,0</v>
      </c>
      <c r="K145" s="188" t="str">
        <f>IF('Ano 3'!$M135&gt;0,'Ano 3'!$M135,"0,0")</f>
        <v>0,0</v>
      </c>
      <c r="L145" s="187" t="str">
        <f>IF('Ano 4'!$L135&gt;0,'Ano 4'!$L135,"0,0")</f>
        <v>0,0</v>
      </c>
      <c r="M145" s="188" t="str">
        <f>IF('Ano 4'!$M135&gt;0,'Ano 4'!$M135,"0,0")</f>
        <v>0,0</v>
      </c>
      <c r="N145" s="187" t="str">
        <f>IF('Ano 5'!$L135&gt;0,'Ano 5'!$L135,"0,0")</f>
        <v>0,0</v>
      </c>
      <c r="O145" s="188" t="str">
        <f>IF('Ano 5'!$M135&gt;0,'Ano 5'!$M135,"0,0")</f>
        <v>0,0</v>
      </c>
      <c r="P145" s="189"/>
      <c r="Q145" s="187">
        <f>SUM(F145+H145+J145+L145+N145)</f>
        <v>0</v>
      </c>
      <c r="R145" s="190">
        <f>SUM(G145+I145+K145+M145+O145)</f>
        <v>0</v>
      </c>
      <c r="S145" s="93"/>
    </row>
    <row r="146" spans="1:19" s="83" customFormat="1" thickBot="1" x14ac:dyDescent="0.25">
      <c r="A146" s="93"/>
      <c r="B146" s="280"/>
      <c r="C146" s="179" t="s">
        <v>78</v>
      </c>
      <c r="D146" s="170" t="s">
        <v>79</v>
      </c>
      <c r="E146" s="145" t="s">
        <v>85</v>
      </c>
      <c r="F146" s="137" t="str">
        <f>IF('Ano 1'!$L136&gt;0,'Ano 1'!$L136,"0,0")</f>
        <v>0,0</v>
      </c>
      <c r="G146" s="138" t="str">
        <f>IF('Ano 1'!$M136&gt;0,'Ano 1'!$M136,"0,0")</f>
        <v>0,0</v>
      </c>
      <c r="H146" s="137" t="str">
        <f>IF('Ano 2'!$L136&gt;0,'Ano 2'!$L136,"0,0")</f>
        <v>0,0</v>
      </c>
      <c r="I146" s="138" t="str">
        <f>IF('Ano 2'!$M136&gt;0,'Ano 2'!$M136,"0,0")</f>
        <v>0,0</v>
      </c>
      <c r="J146" s="137" t="str">
        <f>IF('Ano 3'!$L136&gt;0,'Ano 3'!$L136,"0,0")</f>
        <v>0,0</v>
      </c>
      <c r="K146" s="138" t="str">
        <f>IF('Ano 3'!$M136&gt;0,'Ano 3'!$M136,"0,0")</f>
        <v>0,0</v>
      </c>
      <c r="L146" s="137" t="str">
        <f>IF('Ano 4'!$L136&gt;0,'Ano 4'!$L136,"0,0")</f>
        <v>0,0</v>
      </c>
      <c r="M146" s="138" t="str">
        <f>IF('Ano 4'!$M136&gt;0,'Ano 4'!$M136,"0,0")</f>
        <v>0,0</v>
      </c>
      <c r="N146" s="137" t="str">
        <f>IF('Ano 5'!$L136&gt;0,'Ano 5'!$L136,"0,0")</f>
        <v>0,0</v>
      </c>
      <c r="O146" s="138" t="str">
        <f>IF('Ano 5'!$M136&gt;0,'Ano 5'!$M136,"0,0")</f>
        <v>0,0</v>
      </c>
      <c r="P146" s="139"/>
      <c r="Q146" s="171">
        <f>SUM(F146+H146+J146+L146+N146)</f>
        <v>0</v>
      </c>
      <c r="R146" s="172">
        <f>SUM(G146+I146+K146+M146+O146)</f>
        <v>0</v>
      </c>
      <c r="S146" s="93"/>
    </row>
    <row r="147" spans="1:19" s="83" customFormat="1" ht="22.5" customHeight="1" thickBot="1" x14ac:dyDescent="0.25">
      <c r="A147" s="93"/>
      <c r="B147" s="281"/>
      <c r="C147" s="214" t="s">
        <v>80</v>
      </c>
      <c r="D147" s="215"/>
      <c r="E147" s="182" t="s">
        <v>85</v>
      </c>
      <c r="F147" s="183">
        <f t="shared" ref="F147:G147" si="174">SUM(F145:F146)</f>
        <v>0</v>
      </c>
      <c r="G147" s="184">
        <f t="shared" si="174"/>
        <v>0</v>
      </c>
      <c r="H147" s="183">
        <f t="shared" ref="H147" si="175">SUM(H145:H146)</f>
        <v>0</v>
      </c>
      <c r="I147" s="184">
        <f t="shared" ref="I147" si="176">SUM(I145:I146)</f>
        <v>0</v>
      </c>
      <c r="J147" s="183">
        <f t="shared" ref="J147" si="177">SUM(J145:J146)</f>
        <v>0</v>
      </c>
      <c r="K147" s="184">
        <f t="shared" ref="K147" si="178">SUM(K145:K146)</f>
        <v>0</v>
      </c>
      <c r="L147" s="183">
        <f t="shared" ref="L147" si="179">SUM(L145:L146)</f>
        <v>0</v>
      </c>
      <c r="M147" s="184">
        <f t="shared" ref="M147" si="180">SUM(M145:M146)</f>
        <v>0</v>
      </c>
      <c r="N147" s="183">
        <f t="shared" ref="N147" si="181">SUM(N145:N146)</f>
        <v>0</v>
      </c>
      <c r="O147" s="184">
        <f t="shared" ref="O147" si="182">SUM(O145:O146)</f>
        <v>0</v>
      </c>
      <c r="P147" s="185"/>
      <c r="Q147" s="183">
        <f t="shared" ref="Q147" si="183">SUM(Q145:Q146)</f>
        <v>0</v>
      </c>
      <c r="R147" s="186">
        <f t="shared" ref="R147" si="184">SUM(R145:R146)</f>
        <v>0</v>
      </c>
      <c r="S147" s="93"/>
    </row>
    <row r="148" spans="1:19" s="193" customFormat="1" ht="14.25" thickTop="1" thickBot="1" x14ac:dyDescent="0.25">
      <c r="A148" s="191"/>
      <c r="B148" s="78"/>
      <c r="C148" s="78"/>
      <c r="D148" s="78"/>
      <c r="E148" s="78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</row>
    <row r="149" spans="1:19" s="83" customFormat="1" ht="30.75" customHeight="1" thickTop="1" thickBot="1" x14ac:dyDescent="0.25">
      <c r="A149" s="93"/>
      <c r="B149" s="290" t="s">
        <v>91</v>
      </c>
      <c r="C149" s="291"/>
      <c r="D149" s="291"/>
      <c r="E149" s="291"/>
      <c r="F149" s="194">
        <f>SUM(F147,F144,F123,F118,F112,F92,F71,F56)</f>
        <v>0</v>
      </c>
      <c r="G149" s="195">
        <f t="shared" ref="G149:O149" si="185">SUM(G147,G144,G123,G118,G112,G92,G71,G56)</f>
        <v>0</v>
      </c>
      <c r="H149" s="194">
        <f t="shared" si="185"/>
        <v>0</v>
      </c>
      <c r="I149" s="195">
        <f t="shared" si="185"/>
        <v>0</v>
      </c>
      <c r="J149" s="194">
        <f t="shared" si="185"/>
        <v>0</v>
      </c>
      <c r="K149" s="195">
        <f t="shared" si="185"/>
        <v>0</v>
      </c>
      <c r="L149" s="194">
        <f t="shared" si="185"/>
        <v>0</v>
      </c>
      <c r="M149" s="195">
        <f t="shared" si="185"/>
        <v>0</v>
      </c>
      <c r="N149" s="194">
        <f t="shared" si="185"/>
        <v>0</v>
      </c>
      <c r="O149" s="195">
        <f t="shared" si="185"/>
        <v>0</v>
      </c>
      <c r="P149" s="185"/>
      <c r="Q149" s="194">
        <f>SUM(Q147,Q144,Q123,Q118,Q112,Q92,Q71,Q56)</f>
        <v>0</v>
      </c>
      <c r="R149" s="196">
        <f>SUM(R147,R144,R123,R118,R112,R92,R71,R56)</f>
        <v>0</v>
      </c>
      <c r="S149" s="93"/>
    </row>
    <row r="150" spans="1:19" ht="13.5" thickTop="1" x14ac:dyDescent="0.2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</row>
  </sheetData>
  <sheetProtection password="CC74" sheet="1" objects="1" scenarios="1" formatCells="0" selectLockedCells="1"/>
  <mergeCells count="106">
    <mergeCell ref="J3:L3"/>
    <mergeCell ref="L9:L10"/>
    <mergeCell ref="B119:B123"/>
    <mergeCell ref="B24:B56"/>
    <mergeCell ref="B21:B23"/>
    <mergeCell ref="C21:D23"/>
    <mergeCell ref="Q21:R21"/>
    <mergeCell ref="B149:E149"/>
    <mergeCell ref="B57:B71"/>
    <mergeCell ref="B72:B92"/>
    <mergeCell ref="B93:B112"/>
    <mergeCell ref="B113:B118"/>
    <mergeCell ref="B145:B147"/>
    <mergeCell ref="B124:B144"/>
    <mergeCell ref="C57:C59"/>
    <mergeCell ref="D57:D59"/>
    <mergeCell ref="C60:C62"/>
    <mergeCell ref="D60:D62"/>
    <mergeCell ref="C69:D71"/>
    <mergeCell ref="C72:C74"/>
    <mergeCell ref="D72:D74"/>
    <mergeCell ref="C75:C77"/>
    <mergeCell ref="D75:D77"/>
    <mergeCell ref="C30:C32"/>
    <mergeCell ref="H21:I21"/>
    <mergeCell ref="J21:K21"/>
    <mergeCell ref="L21:M21"/>
    <mergeCell ref="N21:O21"/>
    <mergeCell ref="B9:F9"/>
    <mergeCell ref="B10:F10"/>
    <mergeCell ref="B4:C4"/>
    <mergeCell ref="F6:G6"/>
    <mergeCell ref="F4:H4"/>
    <mergeCell ref="B16:F16"/>
    <mergeCell ref="B17:F17"/>
    <mergeCell ref="B11:F11"/>
    <mergeCell ref="B12:F12"/>
    <mergeCell ref="B13:D13"/>
    <mergeCell ref="B14:F14"/>
    <mergeCell ref="B15:F15"/>
    <mergeCell ref="B5:C6"/>
    <mergeCell ref="F8:G8"/>
    <mergeCell ref="D5:D6"/>
    <mergeCell ref="C51:C53"/>
    <mergeCell ref="D51:D53"/>
    <mergeCell ref="C54:D56"/>
    <mergeCell ref="E21:E23"/>
    <mergeCell ref="P20:R20"/>
    <mergeCell ref="C42:C44"/>
    <mergeCell ref="D42:D44"/>
    <mergeCell ref="C45:C47"/>
    <mergeCell ref="D45:D47"/>
    <mergeCell ref="C48:C50"/>
    <mergeCell ref="D48:D50"/>
    <mergeCell ref="C33:C35"/>
    <mergeCell ref="D33:D35"/>
    <mergeCell ref="C36:C38"/>
    <mergeCell ref="D36:D38"/>
    <mergeCell ref="C39:C41"/>
    <mergeCell ref="D39:D41"/>
    <mergeCell ref="C24:C26"/>
    <mergeCell ref="D24:D26"/>
    <mergeCell ref="C27:C29"/>
    <mergeCell ref="D27:D29"/>
    <mergeCell ref="B20:O20"/>
    <mergeCell ref="D30:D32"/>
    <mergeCell ref="F21:G21"/>
    <mergeCell ref="D105:D107"/>
    <mergeCell ref="C110:D112"/>
    <mergeCell ref="C93:C95"/>
    <mergeCell ref="D93:D95"/>
    <mergeCell ref="C96:C98"/>
    <mergeCell ref="D96:D98"/>
    <mergeCell ref="C99:C101"/>
    <mergeCell ref="D99:D101"/>
    <mergeCell ref="C78:C80"/>
    <mergeCell ref="D78:D80"/>
    <mergeCell ref="C81:C83"/>
    <mergeCell ref="D81:D83"/>
    <mergeCell ref="C90:D92"/>
    <mergeCell ref="C84:C86"/>
    <mergeCell ref="D84:D86"/>
    <mergeCell ref="C147:D147"/>
    <mergeCell ref="B1:R1"/>
    <mergeCell ref="N12:O12"/>
    <mergeCell ref="N11:O11"/>
    <mergeCell ref="Q11:R11"/>
    <mergeCell ref="Q12:R12"/>
    <mergeCell ref="N9:R10"/>
    <mergeCell ref="N14:R16"/>
    <mergeCell ref="C118:D118"/>
    <mergeCell ref="C123:D123"/>
    <mergeCell ref="C144:D144"/>
    <mergeCell ref="C139:C141"/>
    <mergeCell ref="D139:D141"/>
    <mergeCell ref="C124:C126"/>
    <mergeCell ref="D124:D126"/>
    <mergeCell ref="C127:C129"/>
    <mergeCell ref="D127:D129"/>
    <mergeCell ref="C130:C132"/>
    <mergeCell ref="D130:D132"/>
    <mergeCell ref="C133:C135"/>
    <mergeCell ref="D133:D135"/>
    <mergeCell ref="C102:C104"/>
    <mergeCell ref="D102:D104"/>
    <mergeCell ref="C105:C107"/>
  </mergeCells>
  <phoneticPr fontId="2" type="noConversion"/>
  <printOptions horizontalCentered="1"/>
  <pageMargins left="0.59055118110236227" right="0.47244094488188981" top="0.74803149606299213" bottom="0.70866141732283472" header="0.51181102362204722" footer="0.51181102362204722"/>
  <pageSetup paperSize="9" scale="60" orientation="landscape" r:id="rId1"/>
  <headerFooter alignWithMargins="0">
    <oddFooter>&amp;L&amp;5@ GPP 2008. Mod. C1 &amp;C&amp;5Página &amp;P de &amp;N&amp;R&amp;6Impresso em &amp;D, às &amp;T</oddFooter>
  </headerFooter>
  <rowBreaks count="2" manualBreakCount="2">
    <brk id="56" max="18" man="1"/>
    <brk id="112" max="18" man="1"/>
  </rowBreaks>
  <ignoredErrors>
    <ignoredError sqref="G29 G32 G35 G38 G41 G44 G47 G50 G53:G56 Q26:R28 Q50:R50 Q29:R47 Q59:R62 Q74:R79 Q95:R104 Q106:R106 R105 Q107:R107 Q118:R118 Q123:R143 Q83:R83 Q80:R80 Q86:R86 R82 R81 Q144:R144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3">
    <pageSetUpPr fitToPage="1"/>
  </sheetPr>
  <dimension ref="A1:N140"/>
  <sheetViews>
    <sheetView showGridLines="0" zoomScale="90" zoomScaleNormal="90" zoomScaleSheetLayoutView="90" workbookViewId="0">
      <selection activeCell="C4" sqref="C4:D5"/>
    </sheetView>
  </sheetViews>
  <sheetFormatPr defaultRowHeight="12.75" x14ac:dyDescent="0.2"/>
  <cols>
    <col min="1" max="1" width="2.7109375" style="5" customWidth="1"/>
    <col min="2" max="2" width="8" style="5" customWidth="1"/>
    <col min="3" max="3" width="9.140625" style="5"/>
    <col min="4" max="4" width="42.140625" style="5" customWidth="1"/>
    <col min="5" max="5" width="6.140625" style="5" bestFit="1" customWidth="1"/>
    <col min="6" max="6" width="12.140625" style="5" customWidth="1"/>
    <col min="7" max="7" width="2.5703125" style="5" customWidth="1"/>
    <col min="8" max="8" width="51.140625" style="5" customWidth="1"/>
    <col min="9" max="9" width="21.85546875" style="5" customWidth="1"/>
    <col min="10" max="10" width="12.7109375" style="5" customWidth="1"/>
    <col min="11" max="11" width="10.28515625" style="5" bestFit="1" customWidth="1"/>
    <col min="12" max="13" width="12.85546875" style="5" customWidth="1"/>
    <col min="14" max="14" width="2.7109375" style="5" customWidth="1"/>
    <col min="15" max="16384" width="9.140625" style="5"/>
  </cols>
  <sheetData>
    <row r="1" spans="1:14" s="1" customFormat="1" ht="44.25" customHeight="1" x14ac:dyDescent="0.2">
      <c r="A1" s="10"/>
      <c r="B1" s="216" t="s">
        <v>158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10"/>
    </row>
    <row r="2" spans="1:14" s="2" customFormat="1" ht="9.9499999999999993" customHeight="1" x14ac:dyDescent="0.25">
      <c r="A2" s="11"/>
      <c r="B2" s="59"/>
      <c r="C2" s="59"/>
      <c r="D2" s="59"/>
      <c r="E2" s="59"/>
      <c r="F2" s="59"/>
      <c r="G2" s="52"/>
      <c r="H2" s="53"/>
      <c r="I2" s="53"/>
      <c r="J2" s="53"/>
      <c r="K2" s="53"/>
      <c r="L2" s="53"/>
      <c r="M2" s="53"/>
      <c r="N2" s="11"/>
    </row>
    <row r="3" spans="1:14" s="2" customFormat="1" ht="15" customHeight="1" thickBot="1" x14ac:dyDescent="0.25">
      <c r="A3" s="11"/>
      <c r="B3" s="53"/>
      <c r="C3" s="311" t="s">
        <v>155</v>
      </c>
      <c r="D3" s="312"/>
      <c r="E3" s="61"/>
      <c r="F3" s="62" t="s">
        <v>154</v>
      </c>
      <c r="G3" s="56"/>
      <c r="H3" s="54"/>
      <c r="I3" s="54"/>
      <c r="J3" s="65"/>
      <c r="K3" s="63"/>
      <c r="L3" s="65"/>
      <c r="M3" s="53"/>
      <c r="N3" s="11"/>
    </row>
    <row r="4" spans="1:14" s="2" customFormat="1" ht="13.5" customHeight="1" thickTop="1" thickBot="1" x14ac:dyDescent="0.25">
      <c r="A4" s="11"/>
      <c r="B4" s="53"/>
      <c r="C4" s="313"/>
      <c r="D4" s="314"/>
      <c r="E4" s="61"/>
      <c r="F4" s="318"/>
      <c r="G4" s="56"/>
      <c r="H4" s="315" t="s">
        <v>133</v>
      </c>
      <c r="I4" s="316"/>
      <c r="J4" s="65"/>
      <c r="K4" s="317" t="s">
        <v>156</v>
      </c>
      <c r="L4" s="316"/>
      <c r="M4" s="53"/>
      <c r="N4" s="11"/>
    </row>
    <row r="5" spans="1:14" s="2" customFormat="1" ht="13.5" customHeight="1" thickTop="1" thickBot="1" x14ac:dyDescent="0.25">
      <c r="A5" s="11"/>
      <c r="B5" s="53"/>
      <c r="C5" s="313"/>
      <c r="D5" s="314"/>
      <c r="E5" s="61"/>
      <c r="F5" s="318"/>
      <c r="G5" s="56"/>
      <c r="H5" s="315"/>
      <c r="I5" s="316"/>
      <c r="J5" s="53"/>
      <c r="K5" s="317"/>
      <c r="L5" s="316"/>
      <c r="M5" s="53"/>
      <c r="N5" s="11"/>
    </row>
    <row r="6" spans="1:14" s="3" customFormat="1" ht="9.9499999999999993" customHeight="1" thickTop="1" x14ac:dyDescent="0.2">
      <c r="A6" s="12"/>
      <c r="B6" s="53"/>
      <c r="C6" s="53"/>
      <c r="D6" s="54"/>
      <c r="E6" s="55"/>
      <c r="F6" s="53"/>
      <c r="G6" s="56"/>
      <c r="H6" s="57"/>
      <c r="I6" s="57"/>
      <c r="J6" s="57"/>
      <c r="K6" s="57"/>
      <c r="L6" s="58"/>
      <c r="M6" s="58"/>
      <c r="N6" s="12"/>
    </row>
    <row r="7" spans="1:14" s="4" customFormat="1" ht="20.100000000000001" customHeight="1" x14ac:dyDescent="0.2">
      <c r="A7" s="13"/>
      <c r="B7" s="319" t="s">
        <v>157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13"/>
    </row>
    <row r="8" spans="1:14" s="4" customFormat="1" ht="13.5" thickBot="1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60"/>
      <c r="M8" s="64" t="s">
        <v>93</v>
      </c>
      <c r="N8" s="13"/>
    </row>
    <row r="9" spans="1:14" s="4" customFormat="1" ht="29.25" customHeight="1" thickTop="1" thickBot="1" x14ac:dyDescent="0.25">
      <c r="A9" s="13"/>
      <c r="B9" s="350" t="s">
        <v>84</v>
      </c>
      <c r="C9" s="346" t="s">
        <v>86</v>
      </c>
      <c r="D9" s="346"/>
      <c r="E9" s="346" t="s">
        <v>108</v>
      </c>
      <c r="F9" s="346"/>
      <c r="G9" s="346"/>
      <c r="H9" s="346"/>
      <c r="I9" s="346"/>
      <c r="J9" s="346"/>
      <c r="K9" s="346" t="s">
        <v>148</v>
      </c>
      <c r="L9" s="346" t="s">
        <v>81</v>
      </c>
      <c r="M9" s="347"/>
      <c r="N9" s="13"/>
    </row>
    <row r="10" spans="1:14" s="4" customFormat="1" ht="44.25" customHeight="1" thickBot="1" x14ac:dyDescent="0.25">
      <c r="A10" s="13"/>
      <c r="B10" s="351"/>
      <c r="C10" s="348"/>
      <c r="D10" s="348"/>
      <c r="E10" s="348"/>
      <c r="F10" s="348"/>
      <c r="G10" s="348"/>
      <c r="H10" s="348"/>
      <c r="I10" s="348"/>
      <c r="J10" s="348"/>
      <c r="K10" s="348"/>
      <c r="L10" s="66" t="s">
        <v>143</v>
      </c>
      <c r="M10" s="67" t="s">
        <v>146</v>
      </c>
      <c r="N10" s="13"/>
    </row>
    <row r="11" spans="1:14" s="4" customFormat="1" ht="18.75" customHeight="1" thickBot="1" x14ac:dyDescent="0.25">
      <c r="A11" s="13"/>
      <c r="B11" s="352"/>
      <c r="C11" s="349"/>
      <c r="D11" s="349"/>
      <c r="E11" s="349"/>
      <c r="F11" s="349"/>
      <c r="G11" s="349"/>
      <c r="H11" s="349"/>
      <c r="I11" s="349"/>
      <c r="J11" s="349"/>
      <c r="K11" s="349"/>
      <c r="L11" s="68" t="s">
        <v>144</v>
      </c>
      <c r="M11" s="69" t="s">
        <v>145</v>
      </c>
      <c r="N11" s="13"/>
    </row>
    <row r="12" spans="1:14" ht="15" customHeight="1" thickTop="1" x14ac:dyDescent="0.2">
      <c r="A12" s="9"/>
      <c r="B12" s="353" t="s">
        <v>101</v>
      </c>
      <c r="C12" s="322" t="s">
        <v>0</v>
      </c>
      <c r="D12" s="323" t="s">
        <v>87</v>
      </c>
      <c r="E12" s="324"/>
      <c r="F12" s="324"/>
      <c r="G12" s="324"/>
      <c r="H12" s="324"/>
      <c r="I12" s="324"/>
      <c r="J12" s="324"/>
      <c r="K12" s="22" t="s">
        <v>82</v>
      </c>
      <c r="L12" s="23">
        <v>0</v>
      </c>
      <c r="M12" s="24">
        <v>0</v>
      </c>
      <c r="N12" s="9"/>
    </row>
    <row r="13" spans="1:14" ht="15" customHeight="1" x14ac:dyDescent="0.2">
      <c r="A13" s="9"/>
      <c r="B13" s="354"/>
      <c r="C13" s="298"/>
      <c r="D13" s="300"/>
      <c r="E13" s="326"/>
      <c r="F13" s="326"/>
      <c r="G13" s="326"/>
      <c r="H13" s="326"/>
      <c r="I13" s="326"/>
      <c r="J13" s="326"/>
      <c r="K13" s="16" t="s">
        <v>83</v>
      </c>
      <c r="L13" s="17">
        <v>0</v>
      </c>
      <c r="M13" s="25">
        <v>0</v>
      </c>
      <c r="N13" s="9"/>
    </row>
    <row r="14" spans="1:14" ht="15" customHeight="1" x14ac:dyDescent="0.2">
      <c r="A14" s="9"/>
      <c r="B14" s="354"/>
      <c r="C14" s="299"/>
      <c r="D14" s="301"/>
      <c r="E14" s="334"/>
      <c r="F14" s="334"/>
      <c r="G14" s="334"/>
      <c r="H14" s="334"/>
      <c r="I14" s="334"/>
      <c r="J14" s="334"/>
      <c r="K14" s="20" t="s">
        <v>85</v>
      </c>
      <c r="L14" s="21">
        <f>SUM(L12:L13)</f>
        <v>0</v>
      </c>
      <c r="M14" s="26">
        <f>SUM(M12:M13)</f>
        <v>0</v>
      </c>
      <c r="N14" s="9"/>
    </row>
    <row r="15" spans="1:14" ht="15" customHeight="1" x14ac:dyDescent="0.2">
      <c r="A15" s="9"/>
      <c r="B15" s="354"/>
      <c r="C15" s="298" t="s">
        <v>1</v>
      </c>
      <c r="D15" s="300" t="s">
        <v>112</v>
      </c>
      <c r="E15" s="326"/>
      <c r="F15" s="326"/>
      <c r="G15" s="326"/>
      <c r="H15" s="326"/>
      <c r="I15" s="326"/>
      <c r="J15" s="326"/>
      <c r="K15" s="18" t="s">
        <v>82</v>
      </c>
      <c r="L15" s="19">
        <v>0</v>
      </c>
      <c r="M15" s="27">
        <v>0</v>
      </c>
      <c r="N15" s="9"/>
    </row>
    <row r="16" spans="1:14" ht="15" customHeight="1" x14ac:dyDescent="0.2">
      <c r="A16" s="9"/>
      <c r="B16" s="354"/>
      <c r="C16" s="298"/>
      <c r="D16" s="300"/>
      <c r="E16" s="326"/>
      <c r="F16" s="326"/>
      <c r="G16" s="326"/>
      <c r="H16" s="326"/>
      <c r="I16" s="326"/>
      <c r="J16" s="326"/>
      <c r="K16" s="16" t="s">
        <v>83</v>
      </c>
      <c r="L16" s="17">
        <v>0</v>
      </c>
      <c r="M16" s="25">
        <v>0</v>
      </c>
      <c r="N16" s="9"/>
    </row>
    <row r="17" spans="1:14" ht="15" customHeight="1" x14ac:dyDescent="0.2">
      <c r="A17" s="9"/>
      <c r="B17" s="354"/>
      <c r="C17" s="299"/>
      <c r="D17" s="301"/>
      <c r="E17" s="334"/>
      <c r="F17" s="334"/>
      <c r="G17" s="334"/>
      <c r="H17" s="334"/>
      <c r="I17" s="334"/>
      <c r="J17" s="334"/>
      <c r="K17" s="20" t="s">
        <v>85</v>
      </c>
      <c r="L17" s="21">
        <f>SUM(L15:L16)</f>
        <v>0</v>
      </c>
      <c r="M17" s="26">
        <f>SUM(M15:M16)</f>
        <v>0</v>
      </c>
      <c r="N17" s="9"/>
    </row>
    <row r="18" spans="1:14" ht="15" customHeight="1" x14ac:dyDescent="0.2">
      <c r="A18" s="9"/>
      <c r="B18" s="354"/>
      <c r="C18" s="298" t="s">
        <v>2</v>
      </c>
      <c r="D18" s="300" t="s">
        <v>3</v>
      </c>
      <c r="E18" s="326"/>
      <c r="F18" s="326"/>
      <c r="G18" s="326"/>
      <c r="H18" s="326"/>
      <c r="I18" s="326"/>
      <c r="J18" s="326"/>
      <c r="K18" s="18" t="s">
        <v>82</v>
      </c>
      <c r="L18" s="19">
        <v>0</v>
      </c>
      <c r="M18" s="27">
        <v>0</v>
      </c>
      <c r="N18" s="9"/>
    </row>
    <row r="19" spans="1:14" ht="15" customHeight="1" x14ac:dyDescent="0.2">
      <c r="A19" s="9"/>
      <c r="B19" s="354"/>
      <c r="C19" s="298"/>
      <c r="D19" s="300"/>
      <c r="E19" s="326"/>
      <c r="F19" s="326"/>
      <c r="G19" s="326"/>
      <c r="H19" s="326"/>
      <c r="I19" s="326"/>
      <c r="J19" s="326"/>
      <c r="K19" s="16" t="s">
        <v>83</v>
      </c>
      <c r="L19" s="17">
        <v>0</v>
      </c>
      <c r="M19" s="25">
        <v>0</v>
      </c>
      <c r="N19" s="9"/>
    </row>
    <row r="20" spans="1:14" ht="15" customHeight="1" x14ac:dyDescent="0.2">
      <c r="A20" s="9"/>
      <c r="B20" s="354"/>
      <c r="C20" s="299"/>
      <c r="D20" s="301"/>
      <c r="E20" s="334"/>
      <c r="F20" s="334"/>
      <c r="G20" s="334"/>
      <c r="H20" s="334"/>
      <c r="I20" s="334"/>
      <c r="J20" s="334"/>
      <c r="K20" s="20" t="s">
        <v>85</v>
      </c>
      <c r="L20" s="21">
        <f>SUM(L18:L19)</f>
        <v>0</v>
      </c>
      <c r="M20" s="26">
        <f>SUM(M18:M19)</f>
        <v>0</v>
      </c>
      <c r="N20" s="9"/>
    </row>
    <row r="21" spans="1:14" ht="15" customHeight="1" x14ac:dyDescent="0.2">
      <c r="A21" s="9"/>
      <c r="B21" s="354"/>
      <c r="C21" s="298" t="s">
        <v>4</v>
      </c>
      <c r="D21" s="300" t="s">
        <v>5</v>
      </c>
      <c r="E21" s="326"/>
      <c r="F21" s="326"/>
      <c r="G21" s="326"/>
      <c r="H21" s="326"/>
      <c r="I21" s="326"/>
      <c r="J21" s="326"/>
      <c r="K21" s="18" t="s">
        <v>82</v>
      </c>
      <c r="L21" s="19">
        <v>0</v>
      </c>
      <c r="M21" s="27">
        <v>0</v>
      </c>
      <c r="N21" s="9"/>
    </row>
    <row r="22" spans="1:14" ht="15" customHeight="1" x14ac:dyDescent="0.2">
      <c r="A22" s="9"/>
      <c r="B22" s="354"/>
      <c r="C22" s="298"/>
      <c r="D22" s="300"/>
      <c r="E22" s="326"/>
      <c r="F22" s="326"/>
      <c r="G22" s="326"/>
      <c r="H22" s="326"/>
      <c r="I22" s="326"/>
      <c r="J22" s="326"/>
      <c r="K22" s="16" t="s">
        <v>83</v>
      </c>
      <c r="L22" s="17">
        <v>0</v>
      </c>
      <c r="M22" s="25">
        <v>0</v>
      </c>
      <c r="N22" s="9"/>
    </row>
    <row r="23" spans="1:14" ht="15" customHeight="1" x14ac:dyDescent="0.2">
      <c r="A23" s="9"/>
      <c r="B23" s="354"/>
      <c r="C23" s="299"/>
      <c r="D23" s="301"/>
      <c r="E23" s="334"/>
      <c r="F23" s="334"/>
      <c r="G23" s="334"/>
      <c r="H23" s="334"/>
      <c r="I23" s="334"/>
      <c r="J23" s="334"/>
      <c r="K23" s="20" t="s">
        <v>85</v>
      </c>
      <c r="L23" s="21">
        <f>SUM(L21:L22)</f>
        <v>0</v>
      </c>
      <c r="M23" s="26">
        <f>SUM(M21:M22)</f>
        <v>0</v>
      </c>
      <c r="N23" s="9"/>
    </row>
    <row r="24" spans="1:14" ht="15" customHeight="1" x14ac:dyDescent="0.2">
      <c r="A24" s="9"/>
      <c r="B24" s="354"/>
      <c r="C24" s="298" t="s">
        <v>6</v>
      </c>
      <c r="D24" s="300" t="s">
        <v>113</v>
      </c>
      <c r="E24" s="326"/>
      <c r="F24" s="326"/>
      <c r="G24" s="326"/>
      <c r="H24" s="326"/>
      <c r="I24" s="326"/>
      <c r="J24" s="326"/>
      <c r="K24" s="18" t="s">
        <v>82</v>
      </c>
      <c r="L24" s="19">
        <v>0</v>
      </c>
      <c r="M24" s="27">
        <v>0</v>
      </c>
      <c r="N24" s="9"/>
    </row>
    <row r="25" spans="1:14" ht="15" customHeight="1" x14ac:dyDescent="0.2">
      <c r="A25" s="9"/>
      <c r="B25" s="354"/>
      <c r="C25" s="298"/>
      <c r="D25" s="300"/>
      <c r="E25" s="326"/>
      <c r="F25" s="326"/>
      <c r="G25" s="326"/>
      <c r="H25" s="326"/>
      <c r="I25" s="326"/>
      <c r="J25" s="326"/>
      <c r="K25" s="16" t="s">
        <v>83</v>
      </c>
      <c r="L25" s="17">
        <v>0</v>
      </c>
      <c r="M25" s="25">
        <v>0</v>
      </c>
      <c r="N25" s="9"/>
    </row>
    <row r="26" spans="1:14" ht="15" customHeight="1" x14ac:dyDescent="0.2">
      <c r="A26" s="9"/>
      <c r="B26" s="354"/>
      <c r="C26" s="299"/>
      <c r="D26" s="301"/>
      <c r="E26" s="334"/>
      <c r="F26" s="334"/>
      <c r="G26" s="334"/>
      <c r="H26" s="334"/>
      <c r="I26" s="334"/>
      <c r="J26" s="334"/>
      <c r="K26" s="20" t="s">
        <v>85</v>
      </c>
      <c r="L26" s="21">
        <f>SUM(L24:L25)</f>
        <v>0</v>
      </c>
      <c r="M26" s="26">
        <f>SUM(M24:M25)</f>
        <v>0</v>
      </c>
      <c r="N26" s="9"/>
    </row>
    <row r="27" spans="1:14" ht="15" customHeight="1" x14ac:dyDescent="0.2">
      <c r="A27" s="9"/>
      <c r="B27" s="354"/>
      <c r="C27" s="298" t="s">
        <v>7</v>
      </c>
      <c r="D27" s="300" t="s">
        <v>8</v>
      </c>
      <c r="E27" s="326"/>
      <c r="F27" s="326"/>
      <c r="G27" s="326"/>
      <c r="H27" s="326"/>
      <c r="I27" s="326"/>
      <c r="J27" s="326"/>
      <c r="K27" s="18" t="s">
        <v>82</v>
      </c>
      <c r="L27" s="19">
        <v>0</v>
      </c>
      <c r="M27" s="27">
        <v>0</v>
      </c>
      <c r="N27" s="9"/>
    </row>
    <row r="28" spans="1:14" ht="15" customHeight="1" x14ac:dyDescent="0.2">
      <c r="A28" s="9"/>
      <c r="B28" s="354"/>
      <c r="C28" s="298"/>
      <c r="D28" s="300"/>
      <c r="E28" s="326"/>
      <c r="F28" s="326"/>
      <c r="G28" s="326"/>
      <c r="H28" s="326"/>
      <c r="I28" s="326"/>
      <c r="J28" s="326"/>
      <c r="K28" s="16" t="s">
        <v>83</v>
      </c>
      <c r="L28" s="17">
        <v>0</v>
      </c>
      <c r="M28" s="25">
        <v>0</v>
      </c>
      <c r="N28" s="9"/>
    </row>
    <row r="29" spans="1:14" ht="15" customHeight="1" x14ac:dyDescent="0.2">
      <c r="A29" s="9"/>
      <c r="B29" s="354"/>
      <c r="C29" s="299"/>
      <c r="D29" s="301"/>
      <c r="E29" s="334"/>
      <c r="F29" s="334"/>
      <c r="G29" s="334"/>
      <c r="H29" s="334"/>
      <c r="I29" s="334"/>
      <c r="J29" s="334"/>
      <c r="K29" s="20" t="s">
        <v>85</v>
      </c>
      <c r="L29" s="21">
        <f>SUM(L27:L28)</f>
        <v>0</v>
      </c>
      <c r="M29" s="26">
        <f>SUM(M27:M28)</f>
        <v>0</v>
      </c>
      <c r="N29" s="9"/>
    </row>
    <row r="30" spans="1:14" ht="15" customHeight="1" x14ac:dyDescent="0.2">
      <c r="A30" s="9"/>
      <c r="B30" s="354"/>
      <c r="C30" s="298" t="s">
        <v>9</v>
      </c>
      <c r="D30" s="300" t="s">
        <v>10</v>
      </c>
      <c r="E30" s="326"/>
      <c r="F30" s="326"/>
      <c r="G30" s="326"/>
      <c r="H30" s="326"/>
      <c r="I30" s="326"/>
      <c r="J30" s="326"/>
      <c r="K30" s="18" t="s">
        <v>82</v>
      </c>
      <c r="L30" s="19">
        <v>0</v>
      </c>
      <c r="M30" s="27">
        <v>0</v>
      </c>
      <c r="N30" s="9"/>
    </row>
    <row r="31" spans="1:14" ht="15" customHeight="1" x14ac:dyDescent="0.2">
      <c r="A31" s="9"/>
      <c r="B31" s="354"/>
      <c r="C31" s="298"/>
      <c r="D31" s="300"/>
      <c r="E31" s="326"/>
      <c r="F31" s="326"/>
      <c r="G31" s="326"/>
      <c r="H31" s="326"/>
      <c r="I31" s="326"/>
      <c r="J31" s="326"/>
      <c r="K31" s="16" t="s">
        <v>83</v>
      </c>
      <c r="L31" s="17">
        <v>0</v>
      </c>
      <c r="M31" s="25">
        <v>0</v>
      </c>
      <c r="N31" s="9"/>
    </row>
    <row r="32" spans="1:14" ht="15" customHeight="1" x14ac:dyDescent="0.2">
      <c r="A32" s="9"/>
      <c r="B32" s="354"/>
      <c r="C32" s="299"/>
      <c r="D32" s="301"/>
      <c r="E32" s="334"/>
      <c r="F32" s="334"/>
      <c r="G32" s="334"/>
      <c r="H32" s="334"/>
      <c r="I32" s="334"/>
      <c r="J32" s="334"/>
      <c r="K32" s="20" t="s">
        <v>85</v>
      </c>
      <c r="L32" s="21">
        <f>SUM(L30:L31)</f>
        <v>0</v>
      </c>
      <c r="M32" s="26">
        <f>SUM(M30:M31)</f>
        <v>0</v>
      </c>
      <c r="N32" s="9"/>
    </row>
    <row r="33" spans="1:14" ht="15" customHeight="1" x14ac:dyDescent="0.2">
      <c r="A33" s="9"/>
      <c r="B33" s="354"/>
      <c r="C33" s="298" t="s">
        <v>11</v>
      </c>
      <c r="D33" s="300" t="s">
        <v>12</v>
      </c>
      <c r="E33" s="326"/>
      <c r="F33" s="326"/>
      <c r="G33" s="326"/>
      <c r="H33" s="326"/>
      <c r="I33" s="326"/>
      <c r="J33" s="326"/>
      <c r="K33" s="18" t="s">
        <v>82</v>
      </c>
      <c r="L33" s="19">
        <v>0</v>
      </c>
      <c r="M33" s="27">
        <v>0</v>
      </c>
      <c r="N33" s="9"/>
    </row>
    <row r="34" spans="1:14" ht="15" customHeight="1" x14ac:dyDescent="0.2">
      <c r="A34" s="9"/>
      <c r="B34" s="354"/>
      <c r="C34" s="298"/>
      <c r="D34" s="300"/>
      <c r="E34" s="326"/>
      <c r="F34" s="326"/>
      <c r="G34" s="326"/>
      <c r="H34" s="326"/>
      <c r="I34" s="326"/>
      <c r="J34" s="326"/>
      <c r="K34" s="16" t="s">
        <v>83</v>
      </c>
      <c r="L34" s="17">
        <v>0</v>
      </c>
      <c r="M34" s="25">
        <v>0</v>
      </c>
      <c r="N34" s="9"/>
    </row>
    <row r="35" spans="1:14" ht="15" customHeight="1" x14ac:dyDescent="0.2">
      <c r="A35" s="9"/>
      <c r="B35" s="354"/>
      <c r="C35" s="299"/>
      <c r="D35" s="301"/>
      <c r="E35" s="334"/>
      <c r="F35" s="334"/>
      <c r="G35" s="334"/>
      <c r="H35" s="334"/>
      <c r="I35" s="334"/>
      <c r="J35" s="334"/>
      <c r="K35" s="20" t="s">
        <v>85</v>
      </c>
      <c r="L35" s="21">
        <f>SUM(L33:L34)</f>
        <v>0</v>
      </c>
      <c r="M35" s="26">
        <f>SUM(M33:M34)</f>
        <v>0</v>
      </c>
      <c r="N35" s="9"/>
    </row>
    <row r="36" spans="1:14" ht="15" customHeight="1" x14ac:dyDescent="0.2">
      <c r="A36" s="9"/>
      <c r="B36" s="354"/>
      <c r="C36" s="298" t="s">
        <v>13</v>
      </c>
      <c r="D36" s="300" t="s">
        <v>114</v>
      </c>
      <c r="E36" s="326"/>
      <c r="F36" s="326"/>
      <c r="G36" s="326"/>
      <c r="H36" s="326"/>
      <c r="I36" s="326"/>
      <c r="J36" s="326"/>
      <c r="K36" s="18" t="s">
        <v>82</v>
      </c>
      <c r="L36" s="19">
        <v>0</v>
      </c>
      <c r="M36" s="27">
        <v>0</v>
      </c>
      <c r="N36" s="9"/>
    </row>
    <row r="37" spans="1:14" ht="15" customHeight="1" x14ac:dyDescent="0.2">
      <c r="A37" s="9"/>
      <c r="B37" s="354"/>
      <c r="C37" s="298"/>
      <c r="D37" s="300"/>
      <c r="E37" s="326"/>
      <c r="F37" s="326"/>
      <c r="G37" s="326"/>
      <c r="H37" s="326"/>
      <c r="I37" s="326"/>
      <c r="J37" s="326"/>
      <c r="K37" s="16" t="s">
        <v>83</v>
      </c>
      <c r="L37" s="17">
        <v>0</v>
      </c>
      <c r="M37" s="25">
        <v>0</v>
      </c>
      <c r="N37" s="9"/>
    </row>
    <row r="38" spans="1:14" ht="15" customHeight="1" x14ac:dyDescent="0.2">
      <c r="A38" s="9"/>
      <c r="B38" s="354"/>
      <c r="C38" s="299"/>
      <c r="D38" s="301"/>
      <c r="E38" s="334"/>
      <c r="F38" s="334"/>
      <c r="G38" s="334"/>
      <c r="H38" s="334"/>
      <c r="I38" s="334"/>
      <c r="J38" s="334"/>
      <c r="K38" s="20" t="s">
        <v>85</v>
      </c>
      <c r="L38" s="21">
        <f>SUM(L36:L37)</f>
        <v>0</v>
      </c>
      <c r="M38" s="26">
        <f>SUM(M36:M37)</f>
        <v>0</v>
      </c>
      <c r="N38" s="9"/>
    </row>
    <row r="39" spans="1:14" ht="15" customHeight="1" x14ac:dyDescent="0.2">
      <c r="A39" s="9"/>
      <c r="B39" s="354"/>
      <c r="C39" s="298" t="s">
        <v>14</v>
      </c>
      <c r="D39" s="300" t="s">
        <v>15</v>
      </c>
      <c r="E39" s="326"/>
      <c r="F39" s="326"/>
      <c r="G39" s="326"/>
      <c r="H39" s="326"/>
      <c r="I39" s="326"/>
      <c r="J39" s="326"/>
      <c r="K39" s="18" t="s">
        <v>82</v>
      </c>
      <c r="L39" s="19">
        <v>0</v>
      </c>
      <c r="M39" s="27">
        <v>0</v>
      </c>
      <c r="N39" s="9"/>
    </row>
    <row r="40" spans="1:14" ht="15" customHeight="1" x14ac:dyDescent="0.2">
      <c r="A40" s="9"/>
      <c r="B40" s="354"/>
      <c r="C40" s="298"/>
      <c r="D40" s="300"/>
      <c r="E40" s="326"/>
      <c r="F40" s="326"/>
      <c r="G40" s="326"/>
      <c r="H40" s="326"/>
      <c r="I40" s="326"/>
      <c r="J40" s="326"/>
      <c r="K40" s="16" t="s">
        <v>83</v>
      </c>
      <c r="L40" s="17">
        <v>0</v>
      </c>
      <c r="M40" s="25">
        <v>0</v>
      </c>
      <c r="N40" s="9"/>
    </row>
    <row r="41" spans="1:14" ht="15" customHeight="1" thickBot="1" x14ac:dyDescent="0.25">
      <c r="A41" s="9"/>
      <c r="B41" s="354"/>
      <c r="C41" s="299"/>
      <c r="D41" s="301"/>
      <c r="E41" s="334"/>
      <c r="F41" s="334"/>
      <c r="G41" s="334"/>
      <c r="H41" s="334"/>
      <c r="I41" s="334"/>
      <c r="J41" s="334"/>
      <c r="K41" s="20" t="s">
        <v>85</v>
      </c>
      <c r="L41" s="21">
        <f>SUM(L39:L40)</f>
        <v>0</v>
      </c>
      <c r="M41" s="26">
        <f>SUM(M39:M40)</f>
        <v>0</v>
      </c>
      <c r="N41" s="9"/>
    </row>
    <row r="42" spans="1:14" ht="15" customHeight="1" x14ac:dyDescent="0.2">
      <c r="A42" s="9"/>
      <c r="B42" s="354"/>
      <c r="C42" s="302" t="s">
        <v>80</v>
      </c>
      <c r="D42" s="303"/>
      <c r="E42" s="303"/>
      <c r="F42" s="303"/>
      <c r="G42" s="303"/>
      <c r="H42" s="303"/>
      <c r="I42" s="303"/>
      <c r="J42" s="303"/>
      <c r="K42" s="28" t="s">
        <v>82</v>
      </c>
      <c r="L42" s="30">
        <f>SUM(L12,L15,L18,L21,L24,L27,L30,L33,L36,L39)</f>
        <v>0</v>
      </c>
      <c r="M42" s="31">
        <f>SUM(M12,M15,M18,M21,M24,M27,M30,M33,M36,M39)</f>
        <v>0</v>
      </c>
      <c r="N42" s="9"/>
    </row>
    <row r="43" spans="1:14" ht="15" customHeight="1" x14ac:dyDescent="0.2">
      <c r="A43" s="9"/>
      <c r="B43" s="354"/>
      <c r="C43" s="304"/>
      <c r="D43" s="305"/>
      <c r="E43" s="305"/>
      <c r="F43" s="305"/>
      <c r="G43" s="305"/>
      <c r="H43" s="305"/>
      <c r="I43" s="305"/>
      <c r="J43" s="305"/>
      <c r="K43" s="29" t="s">
        <v>83</v>
      </c>
      <c r="L43" s="32">
        <f>SUM(L13,L16,L19,L22,L25,L28,L31,L34,L37,L40)</f>
        <v>0</v>
      </c>
      <c r="M43" s="33">
        <f>SUM(M13,M16,M19,M22,M25,M28,M31,M34,M37,M40)</f>
        <v>0</v>
      </c>
      <c r="N43" s="9"/>
    </row>
    <row r="44" spans="1:14" ht="15" customHeight="1" thickBot="1" x14ac:dyDescent="0.25">
      <c r="A44" s="9"/>
      <c r="B44" s="355"/>
      <c r="C44" s="306"/>
      <c r="D44" s="307"/>
      <c r="E44" s="307"/>
      <c r="F44" s="307"/>
      <c r="G44" s="307"/>
      <c r="H44" s="307"/>
      <c r="I44" s="307"/>
      <c r="J44" s="307"/>
      <c r="K44" s="34" t="s">
        <v>85</v>
      </c>
      <c r="L44" s="35">
        <f>SUM(L42:L43)</f>
        <v>0</v>
      </c>
      <c r="M44" s="36">
        <f>SUM(M42:M43)</f>
        <v>0</v>
      </c>
      <c r="N44" s="9"/>
    </row>
    <row r="45" spans="1:14" ht="15" customHeight="1" thickTop="1" x14ac:dyDescent="0.2">
      <c r="A45" s="9"/>
      <c r="B45" s="353" t="s">
        <v>102</v>
      </c>
      <c r="C45" s="322" t="s">
        <v>16</v>
      </c>
      <c r="D45" s="323" t="s">
        <v>17</v>
      </c>
      <c r="E45" s="324"/>
      <c r="F45" s="324"/>
      <c r="G45" s="324"/>
      <c r="H45" s="324"/>
      <c r="I45" s="324"/>
      <c r="J45" s="324"/>
      <c r="K45" s="22" t="s">
        <v>82</v>
      </c>
      <c r="L45" s="23">
        <v>0</v>
      </c>
      <c r="M45" s="24">
        <v>0</v>
      </c>
      <c r="N45" s="9"/>
    </row>
    <row r="46" spans="1:14" ht="15" customHeight="1" x14ac:dyDescent="0.2">
      <c r="A46" s="9"/>
      <c r="B46" s="354"/>
      <c r="C46" s="298"/>
      <c r="D46" s="300"/>
      <c r="E46" s="326"/>
      <c r="F46" s="326"/>
      <c r="G46" s="326"/>
      <c r="H46" s="326"/>
      <c r="I46" s="326"/>
      <c r="J46" s="326"/>
      <c r="K46" s="16" t="s">
        <v>83</v>
      </c>
      <c r="L46" s="17">
        <v>0</v>
      </c>
      <c r="M46" s="25">
        <v>0</v>
      </c>
      <c r="N46" s="9"/>
    </row>
    <row r="47" spans="1:14" ht="15" customHeight="1" x14ac:dyDescent="0.2">
      <c r="A47" s="9"/>
      <c r="B47" s="354"/>
      <c r="C47" s="299"/>
      <c r="D47" s="301"/>
      <c r="E47" s="334"/>
      <c r="F47" s="334"/>
      <c r="G47" s="334"/>
      <c r="H47" s="334"/>
      <c r="I47" s="334"/>
      <c r="J47" s="334"/>
      <c r="K47" s="20" t="s">
        <v>85</v>
      </c>
      <c r="L47" s="21">
        <f>SUM(L45:L46)</f>
        <v>0</v>
      </c>
      <c r="M47" s="26">
        <f>SUM(M45:M46)</f>
        <v>0</v>
      </c>
      <c r="N47" s="9"/>
    </row>
    <row r="48" spans="1:14" ht="15" customHeight="1" x14ac:dyDescent="0.2">
      <c r="A48" s="9"/>
      <c r="B48" s="354"/>
      <c r="C48" s="298" t="s">
        <v>18</v>
      </c>
      <c r="D48" s="300" t="s">
        <v>115</v>
      </c>
      <c r="E48" s="326"/>
      <c r="F48" s="326"/>
      <c r="G48" s="326"/>
      <c r="H48" s="326"/>
      <c r="I48" s="326"/>
      <c r="J48" s="326"/>
      <c r="K48" s="18" t="s">
        <v>82</v>
      </c>
      <c r="L48" s="19">
        <v>0</v>
      </c>
      <c r="M48" s="27">
        <v>0</v>
      </c>
      <c r="N48" s="9"/>
    </row>
    <row r="49" spans="1:14" ht="15" customHeight="1" x14ac:dyDescent="0.2">
      <c r="A49" s="9"/>
      <c r="B49" s="354"/>
      <c r="C49" s="298"/>
      <c r="D49" s="300"/>
      <c r="E49" s="326"/>
      <c r="F49" s="326"/>
      <c r="G49" s="326"/>
      <c r="H49" s="326"/>
      <c r="I49" s="326"/>
      <c r="J49" s="326"/>
      <c r="K49" s="16" t="s">
        <v>83</v>
      </c>
      <c r="L49" s="17">
        <v>0</v>
      </c>
      <c r="M49" s="25">
        <v>0</v>
      </c>
      <c r="N49" s="9"/>
    </row>
    <row r="50" spans="1:14" ht="15" customHeight="1" x14ac:dyDescent="0.2">
      <c r="A50" s="9"/>
      <c r="B50" s="354"/>
      <c r="C50" s="299"/>
      <c r="D50" s="301"/>
      <c r="E50" s="334"/>
      <c r="F50" s="334"/>
      <c r="G50" s="334"/>
      <c r="H50" s="334"/>
      <c r="I50" s="334"/>
      <c r="J50" s="334"/>
      <c r="K50" s="20" t="s">
        <v>85</v>
      </c>
      <c r="L50" s="21">
        <f>SUM(L48:L49)</f>
        <v>0</v>
      </c>
      <c r="M50" s="26">
        <f>SUM(M48:M49)</f>
        <v>0</v>
      </c>
      <c r="N50" s="9"/>
    </row>
    <row r="51" spans="1:14" ht="15" customHeight="1" x14ac:dyDescent="0.2">
      <c r="A51" s="9"/>
      <c r="B51" s="354"/>
      <c r="C51" s="46" t="s">
        <v>19</v>
      </c>
      <c r="D51" s="42" t="s">
        <v>116</v>
      </c>
      <c r="E51" s="330"/>
      <c r="F51" s="331"/>
      <c r="G51" s="331"/>
      <c r="H51" s="331"/>
      <c r="I51" s="331"/>
      <c r="J51" s="332"/>
      <c r="K51" s="20" t="s">
        <v>85</v>
      </c>
      <c r="L51" s="70">
        <v>0</v>
      </c>
      <c r="M51" s="71">
        <v>0</v>
      </c>
      <c r="N51" s="9"/>
    </row>
    <row r="52" spans="1:14" ht="15" customHeight="1" x14ac:dyDescent="0.2">
      <c r="A52" s="9"/>
      <c r="B52" s="354"/>
      <c r="C52" s="46" t="s">
        <v>20</v>
      </c>
      <c r="D52" s="42" t="s">
        <v>117</v>
      </c>
      <c r="E52" s="330"/>
      <c r="F52" s="331"/>
      <c r="G52" s="331"/>
      <c r="H52" s="331"/>
      <c r="I52" s="331"/>
      <c r="J52" s="332"/>
      <c r="K52" s="20" t="s">
        <v>85</v>
      </c>
      <c r="L52" s="70">
        <v>0</v>
      </c>
      <c r="M52" s="71">
        <v>0</v>
      </c>
      <c r="N52" s="9"/>
    </row>
    <row r="53" spans="1:14" ht="15" customHeight="1" x14ac:dyDescent="0.2">
      <c r="A53" s="9"/>
      <c r="B53" s="354"/>
      <c r="C53" s="46" t="s">
        <v>21</v>
      </c>
      <c r="D53" s="42" t="s">
        <v>22</v>
      </c>
      <c r="E53" s="330"/>
      <c r="F53" s="331"/>
      <c r="G53" s="331"/>
      <c r="H53" s="331"/>
      <c r="I53" s="331"/>
      <c r="J53" s="332"/>
      <c r="K53" s="20" t="s">
        <v>85</v>
      </c>
      <c r="L53" s="70">
        <v>0</v>
      </c>
      <c r="M53" s="71">
        <v>0</v>
      </c>
      <c r="N53" s="9"/>
    </row>
    <row r="54" spans="1:14" ht="15" customHeight="1" x14ac:dyDescent="0.2">
      <c r="A54" s="9"/>
      <c r="B54" s="354"/>
      <c r="C54" s="46" t="s">
        <v>23</v>
      </c>
      <c r="D54" s="42" t="s">
        <v>118</v>
      </c>
      <c r="E54" s="330"/>
      <c r="F54" s="331"/>
      <c r="G54" s="331"/>
      <c r="H54" s="331"/>
      <c r="I54" s="331"/>
      <c r="J54" s="332"/>
      <c r="K54" s="20" t="s">
        <v>85</v>
      </c>
      <c r="L54" s="70">
        <v>0</v>
      </c>
      <c r="M54" s="71">
        <v>0</v>
      </c>
      <c r="N54" s="9"/>
    </row>
    <row r="55" spans="1:14" ht="30" customHeight="1" x14ac:dyDescent="0.2">
      <c r="A55" s="9"/>
      <c r="B55" s="354"/>
      <c r="C55" s="44" t="s">
        <v>24</v>
      </c>
      <c r="D55" s="45" t="s">
        <v>25</v>
      </c>
      <c r="E55" s="334"/>
      <c r="F55" s="344"/>
      <c r="G55" s="344"/>
      <c r="H55" s="344"/>
      <c r="I55" s="344"/>
      <c r="J55" s="345"/>
      <c r="K55" s="20" t="s">
        <v>85</v>
      </c>
      <c r="L55" s="70">
        <v>0</v>
      </c>
      <c r="M55" s="71">
        <v>0</v>
      </c>
      <c r="N55" s="9"/>
    </row>
    <row r="56" spans="1:14" ht="30" customHeight="1" thickBot="1" x14ac:dyDescent="0.25">
      <c r="A56" s="9"/>
      <c r="B56" s="354"/>
      <c r="C56" s="43" t="s">
        <v>26</v>
      </c>
      <c r="D56" s="15" t="s">
        <v>27</v>
      </c>
      <c r="E56" s="326"/>
      <c r="F56" s="342"/>
      <c r="G56" s="342"/>
      <c r="H56" s="342"/>
      <c r="I56" s="342"/>
      <c r="J56" s="343"/>
      <c r="K56" s="47" t="s">
        <v>85</v>
      </c>
      <c r="L56" s="72">
        <v>0</v>
      </c>
      <c r="M56" s="73">
        <v>0</v>
      </c>
      <c r="N56" s="9"/>
    </row>
    <row r="57" spans="1:14" ht="15" customHeight="1" x14ac:dyDescent="0.2">
      <c r="A57" s="9"/>
      <c r="B57" s="354"/>
      <c r="C57" s="302" t="s">
        <v>80</v>
      </c>
      <c r="D57" s="303"/>
      <c r="E57" s="303"/>
      <c r="F57" s="303"/>
      <c r="G57" s="303"/>
      <c r="H57" s="303"/>
      <c r="I57" s="303"/>
      <c r="J57" s="303"/>
      <c r="K57" s="28" t="s">
        <v>82</v>
      </c>
      <c r="L57" s="30">
        <f>SUM(L45+L48)</f>
        <v>0</v>
      </c>
      <c r="M57" s="31">
        <f>SUM(M45+M48)</f>
        <v>0</v>
      </c>
      <c r="N57" s="9"/>
    </row>
    <row r="58" spans="1:14" ht="15" customHeight="1" x14ac:dyDescent="0.2">
      <c r="A58" s="9"/>
      <c r="B58" s="354"/>
      <c r="C58" s="304"/>
      <c r="D58" s="305"/>
      <c r="E58" s="305"/>
      <c r="F58" s="305"/>
      <c r="G58" s="305"/>
      <c r="H58" s="305"/>
      <c r="I58" s="305"/>
      <c r="J58" s="305"/>
      <c r="K58" s="29" t="s">
        <v>83</v>
      </c>
      <c r="L58" s="32">
        <f>SUM(L46+L49)</f>
        <v>0</v>
      </c>
      <c r="M58" s="33">
        <f>SUM(M46+M49)</f>
        <v>0</v>
      </c>
      <c r="N58" s="9"/>
    </row>
    <row r="59" spans="1:14" ht="15" customHeight="1" thickBot="1" x14ac:dyDescent="0.25">
      <c r="A59" s="9"/>
      <c r="B59" s="355"/>
      <c r="C59" s="306"/>
      <c r="D59" s="307"/>
      <c r="E59" s="307"/>
      <c r="F59" s="307"/>
      <c r="G59" s="307"/>
      <c r="H59" s="307"/>
      <c r="I59" s="307"/>
      <c r="J59" s="307"/>
      <c r="K59" s="34" t="s">
        <v>85</v>
      </c>
      <c r="L59" s="35">
        <f>SUM(L47+L50+L51+L52+L53+L54+L55+L56)</f>
        <v>0</v>
      </c>
      <c r="M59" s="36">
        <f>SUM(M47+M50+M51+M52+M53+M54+M55+M56)</f>
        <v>0</v>
      </c>
      <c r="N59" s="9"/>
    </row>
    <row r="60" spans="1:14" ht="15" customHeight="1" thickTop="1" x14ac:dyDescent="0.2">
      <c r="A60" s="9"/>
      <c r="B60" s="353" t="s">
        <v>103</v>
      </c>
      <c r="C60" s="322" t="s">
        <v>28</v>
      </c>
      <c r="D60" s="323" t="s">
        <v>29</v>
      </c>
      <c r="E60" s="324"/>
      <c r="F60" s="324"/>
      <c r="G60" s="324"/>
      <c r="H60" s="324"/>
      <c r="I60" s="324"/>
      <c r="J60" s="324"/>
      <c r="K60" s="22" t="s">
        <v>82</v>
      </c>
      <c r="L60" s="23">
        <v>0</v>
      </c>
      <c r="M60" s="24">
        <v>0</v>
      </c>
      <c r="N60" s="9"/>
    </row>
    <row r="61" spans="1:14" ht="15" customHeight="1" x14ac:dyDescent="0.2">
      <c r="A61" s="9"/>
      <c r="B61" s="354"/>
      <c r="C61" s="298"/>
      <c r="D61" s="300"/>
      <c r="E61" s="326"/>
      <c r="F61" s="326"/>
      <c r="G61" s="326"/>
      <c r="H61" s="326"/>
      <c r="I61" s="326"/>
      <c r="J61" s="326"/>
      <c r="K61" s="16" t="s">
        <v>83</v>
      </c>
      <c r="L61" s="17">
        <v>0</v>
      </c>
      <c r="M61" s="25">
        <v>0</v>
      </c>
      <c r="N61" s="9"/>
    </row>
    <row r="62" spans="1:14" ht="15" customHeight="1" x14ac:dyDescent="0.2">
      <c r="A62" s="9"/>
      <c r="B62" s="354"/>
      <c r="C62" s="299"/>
      <c r="D62" s="301"/>
      <c r="E62" s="334"/>
      <c r="F62" s="334"/>
      <c r="G62" s="334"/>
      <c r="H62" s="334"/>
      <c r="I62" s="334"/>
      <c r="J62" s="334"/>
      <c r="K62" s="20" t="s">
        <v>85</v>
      </c>
      <c r="L62" s="21">
        <f>SUM(L60:L61)</f>
        <v>0</v>
      </c>
      <c r="M62" s="26">
        <f>SUM(M60:M61)</f>
        <v>0</v>
      </c>
      <c r="N62" s="9"/>
    </row>
    <row r="63" spans="1:14" ht="15" customHeight="1" x14ac:dyDescent="0.2">
      <c r="A63" s="9"/>
      <c r="B63" s="354"/>
      <c r="C63" s="298" t="s">
        <v>30</v>
      </c>
      <c r="D63" s="300" t="s">
        <v>31</v>
      </c>
      <c r="E63" s="326"/>
      <c r="F63" s="326"/>
      <c r="G63" s="326"/>
      <c r="H63" s="326"/>
      <c r="I63" s="326"/>
      <c r="J63" s="326"/>
      <c r="K63" s="18" t="s">
        <v>82</v>
      </c>
      <c r="L63" s="19">
        <v>0</v>
      </c>
      <c r="M63" s="27">
        <v>0</v>
      </c>
      <c r="N63" s="9"/>
    </row>
    <row r="64" spans="1:14" ht="15" customHeight="1" x14ac:dyDescent="0.2">
      <c r="A64" s="9"/>
      <c r="B64" s="354"/>
      <c r="C64" s="298"/>
      <c r="D64" s="300"/>
      <c r="E64" s="326"/>
      <c r="F64" s="326"/>
      <c r="G64" s="326"/>
      <c r="H64" s="326"/>
      <c r="I64" s="326"/>
      <c r="J64" s="326"/>
      <c r="K64" s="16" t="s">
        <v>83</v>
      </c>
      <c r="L64" s="17">
        <v>0</v>
      </c>
      <c r="M64" s="25">
        <v>0</v>
      </c>
      <c r="N64" s="9"/>
    </row>
    <row r="65" spans="1:14" ht="15" customHeight="1" x14ac:dyDescent="0.2">
      <c r="A65" s="9"/>
      <c r="B65" s="354"/>
      <c r="C65" s="299"/>
      <c r="D65" s="301"/>
      <c r="E65" s="334"/>
      <c r="F65" s="334"/>
      <c r="G65" s="334"/>
      <c r="H65" s="334"/>
      <c r="I65" s="334"/>
      <c r="J65" s="334"/>
      <c r="K65" s="20" t="s">
        <v>85</v>
      </c>
      <c r="L65" s="21">
        <f>SUM(L63:L64)</f>
        <v>0</v>
      </c>
      <c r="M65" s="26">
        <f>SUM(M63:M64)</f>
        <v>0</v>
      </c>
      <c r="N65" s="9"/>
    </row>
    <row r="66" spans="1:14" ht="15" customHeight="1" x14ac:dyDescent="0.2">
      <c r="A66" s="9"/>
      <c r="B66" s="354"/>
      <c r="C66" s="298" t="s">
        <v>32</v>
      </c>
      <c r="D66" s="300" t="s">
        <v>119</v>
      </c>
      <c r="E66" s="326"/>
      <c r="F66" s="326"/>
      <c r="G66" s="326"/>
      <c r="H66" s="326"/>
      <c r="I66" s="326"/>
      <c r="J66" s="326"/>
      <c r="K66" s="18" t="s">
        <v>82</v>
      </c>
      <c r="L66" s="19">
        <v>0</v>
      </c>
      <c r="M66" s="27">
        <v>0</v>
      </c>
      <c r="N66" s="9"/>
    </row>
    <row r="67" spans="1:14" ht="15" customHeight="1" x14ac:dyDescent="0.2">
      <c r="A67" s="9"/>
      <c r="B67" s="354"/>
      <c r="C67" s="298"/>
      <c r="D67" s="300"/>
      <c r="E67" s="326"/>
      <c r="F67" s="326"/>
      <c r="G67" s="326"/>
      <c r="H67" s="326"/>
      <c r="I67" s="326"/>
      <c r="J67" s="326"/>
      <c r="K67" s="16" t="s">
        <v>83</v>
      </c>
      <c r="L67" s="17">
        <v>0</v>
      </c>
      <c r="M67" s="25">
        <v>0</v>
      </c>
      <c r="N67" s="9"/>
    </row>
    <row r="68" spans="1:14" ht="15" customHeight="1" x14ac:dyDescent="0.2">
      <c r="A68" s="9"/>
      <c r="B68" s="354"/>
      <c r="C68" s="299"/>
      <c r="D68" s="301"/>
      <c r="E68" s="334"/>
      <c r="F68" s="334"/>
      <c r="G68" s="334"/>
      <c r="H68" s="334"/>
      <c r="I68" s="334"/>
      <c r="J68" s="334"/>
      <c r="K68" s="20" t="s">
        <v>85</v>
      </c>
      <c r="L68" s="21">
        <f>SUM(L66:L67)</f>
        <v>0</v>
      </c>
      <c r="M68" s="26">
        <f>SUM(M66:M67)</f>
        <v>0</v>
      </c>
      <c r="N68" s="9"/>
    </row>
    <row r="69" spans="1:14" ht="15" customHeight="1" x14ac:dyDescent="0.2">
      <c r="A69" s="9"/>
      <c r="B69" s="354"/>
      <c r="C69" s="298" t="s">
        <v>33</v>
      </c>
      <c r="D69" s="300" t="s">
        <v>34</v>
      </c>
      <c r="E69" s="326"/>
      <c r="F69" s="326"/>
      <c r="G69" s="326"/>
      <c r="H69" s="326"/>
      <c r="I69" s="326"/>
      <c r="J69" s="326"/>
      <c r="K69" s="18" t="s">
        <v>82</v>
      </c>
      <c r="L69" s="19">
        <v>0</v>
      </c>
      <c r="M69" s="27">
        <v>0</v>
      </c>
      <c r="N69" s="9"/>
    </row>
    <row r="70" spans="1:14" ht="15" customHeight="1" x14ac:dyDescent="0.2">
      <c r="A70" s="9"/>
      <c r="B70" s="354"/>
      <c r="C70" s="298"/>
      <c r="D70" s="300"/>
      <c r="E70" s="326"/>
      <c r="F70" s="326"/>
      <c r="G70" s="326"/>
      <c r="H70" s="326"/>
      <c r="I70" s="326"/>
      <c r="J70" s="326"/>
      <c r="K70" s="16" t="s">
        <v>83</v>
      </c>
      <c r="L70" s="17">
        <v>0</v>
      </c>
      <c r="M70" s="25">
        <v>0</v>
      </c>
      <c r="N70" s="9"/>
    </row>
    <row r="71" spans="1:14" ht="15" customHeight="1" x14ac:dyDescent="0.2">
      <c r="A71" s="9"/>
      <c r="B71" s="354"/>
      <c r="C71" s="299"/>
      <c r="D71" s="301"/>
      <c r="E71" s="334"/>
      <c r="F71" s="334"/>
      <c r="G71" s="334"/>
      <c r="H71" s="334"/>
      <c r="I71" s="334"/>
      <c r="J71" s="334"/>
      <c r="K71" s="20" t="s">
        <v>85</v>
      </c>
      <c r="L71" s="21">
        <f>SUM(L69:L70)</f>
        <v>0</v>
      </c>
      <c r="M71" s="26">
        <f>SUM(M69:M70)</f>
        <v>0</v>
      </c>
      <c r="N71" s="9"/>
    </row>
    <row r="72" spans="1:14" ht="15" customHeight="1" x14ac:dyDescent="0.2">
      <c r="A72" s="9"/>
      <c r="B72" s="354"/>
      <c r="C72" s="298" t="s">
        <v>35</v>
      </c>
      <c r="D72" s="300" t="s">
        <v>36</v>
      </c>
      <c r="E72" s="326"/>
      <c r="F72" s="326"/>
      <c r="G72" s="326"/>
      <c r="H72" s="326"/>
      <c r="I72" s="326"/>
      <c r="J72" s="326"/>
      <c r="K72" s="18" t="s">
        <v>82</v>
      </c>
      <c r="L72" s="19">
        <v>0</v>
      </c>
      <c r="M72" s="27">
        <v>0</v>
      </c>
      <c r="N72" s="9"/>
    </row>
    <row r="73" spans="1:14" ht="15" customHeight="1" x14ac:dyDescent="0.2">
      <c r="A73" s="9"/>
      <c r="B73" s="354"/>
      <c r="C73" s="298"/>
      <c r="D73" s="300"/>
      <c r="E73" s="326"/>
      <c r="F73" s="326"/>
      <c r="G73" s="326"/>
      <c r="H73" s="326"/>
      <c r="I73" s="326"/>
      <c r="J73" s="326"/>
      <c r="K73" s="16" t="s">
        <v>83</v>
      </c>
      <c r="L73" s="17">
        <v>0</v>
      </c>
      <c r="M73" s="25">
        <v>0</v>
      </c>
      <c r="N73" s="9"/>
    </row>
    <row r="74" spans="1:14" ht="15" customHeight="1" x14ac:dyDescent="0.2">
      <c r="A74" s="9"/>
      <c r="B74" s="354"/>
      <c r="C74" s="299"/>
      <c r="D74" s="301"/>
      <c r="E74" s="334"/>
      <c r="F74" s="334"/>
      <c r="G74" s="334"/>
      <c r="H74" s="334"/>
      <c r="I74" s="334"/>
      <c r="J74" s="334"/>
      <c r="K74" s="20" t="s">
        <v>85</v>
      </c>
      <c r="L74" s="212">
        <f>SUM(L72:L73)</f>
        <v>0</v>
      </c>
      <c r="M74" s="213">
        <f>SUM(M72:M73)</f>
        <v>0</v>
      </c>
      <c r="N74" s="9"/>
    </row>
    <row r="75" spans="1:14" ht="15" customHeight="1" x14ac:dyDescent="0.2">
      <c r="A75" s="9"/>
      <c r="B75" s="354"/>
      <c r="C75" s="46" t="s">
        <v>37</v>
      </c>
      <c r="D75" s="42" t="s">
        <v>38</v>
      </c>
      <c r="E75" s="330"/>
      <c r="F75" s="331"/>
      <c r="G75" s="331"/>
      <c r="H75" s="331"/>
      <c r="I75" s="331"/>
      <c r="J75" s="332"/>
      <c r="K75" s="20" t="s">
        <v>85</v>
      </c>
      <c r="L75" s="70">
        <v>0</v>
      </c>
      <c r="M75" s="71">
        <v>0</v>
      </c>
      <c r="N75" s="9"/>
    </row>
    <row r="76" spans="1:14" ht="30" customHeight="1" x14ac:dyDescent="0.2">
      <c r="A76" s="9"/>
      <c r="B76" s="354"/>
      <c r="C76" s="46" t="s">
        <v>39</v>
      </c>
      <c r="D76" s="42" t="s">
        <v>120</v>
      </c>
      <c r="E76" s="330"/>
      <c r="F76" s="331"/>
      <c r="G76" s="331"/>
      <c r="H76" s="331"/>
      <c r="I76" s="331"/>
      <c r="J76" s="332"/>
      <c r="K76" s="20" t="s">
        <v>85</v>
      </c>
      <c r="L76" s="70">
        <v>0</v>
      </c>
      <c r="M76" s="71">
        <v>0</v>
      </c>
      <c r="N76" s="9"/>
    </row>
    <row r="77" spans="1:14" ht="30" customHeight="1" thickBot="1" x14ac:dyDescent="0.25">
      <c r="A77" s="9"/>
      <c r="B77" s="354"/>
      <c r="C77" s="46" t="s">
        <v>40</v>
      </c>
      <c r="D77" s="42" t="s">
        <v>41</v>
      </c>
      <c r="E77" s="330"/>
      <c r="F77" s="331"/>
      <c r="G77" s="331"/>
      <c r="H77" s="331"/>
      <c r="I77" s="331"/>
      <c r="J77" s="332"/>
      <c r="K77" s="20" t="s">
        <v>85</v>
      </c>
      <c r="L77" s="70">
        <v>0</v>
      </c>
      <c r="M77" s="71">
        <v>0</v>
      </c>
      <c r="N77" s="9"/>
    </row>
    <row r="78" spans="1:14" ht="15" customHeight="1" x14ac:dyDescent="0.2">
      <c r="A78" s="9"/>
      <c r="B78" s="354"/>
      <c r="C78" s="302" t="s">
        <v>80</v>
      </c>
      <c r="D78" s="303"/>
      <c r="E78" s="303"/>
      <c r="F78" s="303"/>
      <c r="G78" s="303"/>
      <c r="H78" s="303"/>
      <c r="I78" s="303"/>
      <c r="J78" s="303"/>
      <c r="K78" s="28" t="s">
        <v>82</v>
      </c>
      <c r="L78" s="30">
        <f>SUM(L60,L63,L66,L69)</f>
        <v>0</v>
      </c>
      <c r="M78" s="31">
        <f>SUM(M60,M63,M66,M69)</f>
        <v>0</v>
      </c>
      <c r="N78" s="9"/>
    </row>
    <row r="79" spans="1:14" ht="15" customHeight="1" x14ac:dyDescent="0.2">
      <c r="A79" s="9"/>
      <c r="B79" s="354"/>
      <c r="C79" s="304"/>
      <c r="D79" s="305"/>
      <c r="E79" s="305"/>
      <c r="F79" s="305"/>
      <c r="G79" s="305"/>
      <c r="H79" s="305"/>
      <c r="I79" s="305"/>
      <c r="J79" s="305"/>
      <c r="K79" s="29" t="s">
        <v>83</v>
      </c>
      <c r="L79" s="32">
        <f>SUM(L61,L64,L67,L70)</f>
        <v>0</v>
      </c>
      <c r="M79" s="33">
        <f>SUM(M61,M64,M67,M70)</f>
        <v>0</v>
      </c>
      <c r="N79" s="9"/>
    </row>
    <row r="80" spans="1:14" ht="15" customHeight="1" thickBot="1" x14ac:dyDescent="0.25">
      <c r="A80" s="9"/>
      <c r="B80" s="355"/>
      <c r="C80" s="306"/>
      <c r="D80" s="307"/>
      <c r="E80" s="307"/>
      <c r="F80" s="307"/>
      <c r="G80" s="307"/>
      <c r="H80" s="307"/>
      <c r="I80" s="307"/>
      <c r="J80" s="307"/>
      <c r="K80" s="34" t="s">
        <v>85</v>
      </c>
      <c r="L80" s="35">
        <f>SUM(L62+L65+L68+L71+L72+L75+L76+L77)</f>
        <v>0</v>
      </c>
      <c r="M80" s="36">
        <f>SUM(M62+M65+M68+M71+M72+M75+M76+M77)</f>
        <v>0</v>
      </c>
      <c r="N80" s="9"/>
    </row>
    <row r="81" spans="1:14" ht="15" customHeight="1" thickTop="1" x14ac:dyDescent="0.2">
      <c r="A81" s="9"/>
      <c r="B81" s="358" t="s">
        <v>104</v>
      </c>
      <c r="C81" s="322" t="s">
        <v>42</v>
      </c>
      <c r="D81" s="323" t="s">
        <v>43</v>
      </c>
      <c r="E81" s="324"/>
      <c r="F81" s="324"/>
      <c r="G81" s="324"/>
      <c r="H81" s="324"/>
      <c r="I81" s="324"/>
      <c r="J81" s="325"/>
      <c r="K81" s="22" t="s">
        <v>82</v>
      </c>
      <c r="L81" s="23">
        <v>0</v>
      </c>
      <c r="M81" s="24">
        <v>0</v>
      </c>
      <c r="N81" s="9"/>
    </row>
    <row r="82" spans="1:14" ht="15" customHeight="1" x14ac:dyDescent="0.2">
      <c r="A82" s="9"/>
      <c r="B82" s="359"/>
      <c r="C82" s="298"/>
      <c r="D82" s="300"/>
      <c r="E82" s="326"/>
      <c r="F82" s="326"/>
      <c r="G82" s="326"/>
      <c r="H82" s="326"/>
      <c r="I82" s="326"/>
      <c r="J82" s="327"/>
      <c r="K82" s="16" t="s">
        <v>83</v>
      </c>
      <c r="L82" s="17">
        <v>0</v>
      </c>
      <c r="M82" s="25">
        <v>0</v>
      </c>
      <c r="N82" s="9"/>
    </row>
    <row r="83" spans="1:14" ht="15" customHeight="1" x14ac:dyDescent="0.2">
      <c r="A83" s="9"/>
      <c r="B83" s="359"/>
      <c r="C83" s="333"/>
      <c r="D83" s="321"/>
      <c r="E83" s="328"/>
      <c r="F83" s="328"/>
      <c r="G83" s="328"/>
      <c r="H83" s="328"/>
      <c r="I83" s="328"/>
      <c r="J83" s="329"/>
      <c r="K83" s="20" t="s">
        <v>85</v>
      </c>
      <c r="L83" s="21">
        <f>SUM(L81:L82)</f>
        <v>0</v>
      </c>
      <c r="M83" s="26">
        <f>SUM(M81:M82)</f>
        <v>0</v>
      </c>
      <c r="N83" s="9"/>
    </row>
    <row r="84" spans="1:14" ht="15" customHeight="1" x14ac:dyDescent="0.2">
      <c r="A84" s="9"/>
      <c r="B84" s="359"/>
      <c r="C84" s="335" t="s">
        <v>44</v>
      </c>
      <c r="D84" s="320" t="s">
        <v>45</v>
      </c>
      <c r="E84" s="339"/>
      <c r="F84" s="340"/>
      <c r="G84" s="340"/>
      <c r="H84" s="340"/>
      <c r="I84" s="340"/>
      <c r="J84" s="341"/>
      <c r="K84" s="18" t="s">
        <v>82</v>
      </c>
      <c r="L84" s="19">
        <v>0</v>
      </c>
      <c r="M84" s="27">
        <v>0</v>
      </c>
      <c r="N84" s="9"/>
    </row>
    <row r="85" spans="1:14" ht="15" customHeight="1" x14ac:dyDescent="0.2">
      <c r="A85" s="9"/>
      <c r="B85" s="359"/>
      <c r="C85" s="298"/>
      <c r="D85" s="300"/>
      <c r="E85" s="342"/>
      <c r="F85" s="342"/>
      <c r="G85" s="342"/>
      <c r="H85" s="342"/>
      <c r="I85" s="342"/>
      <c r="J85" s="343"/>
      <c r="K85" s="16" t="s">
        <v>83</v>
      </c>
      <c r="L85" s="17">
        <v>0</v>
      </c>
      <c r="M85" s="25">
        <v>0</v>
      </c>
      <c r="N85" s="9"/>
    </row>
    <row r="86" spans="1:14" ht="15" customHeight="1" x14ac:dyDescent="0.2">
      <c r="A86" s="9"/>
      <c r="B86" s="359"/>
      <c r="C86" s="333"/>
      <c r="D86" s="321"/>
      <c r="E86" s="344"/>
      <c r="F86" s="344"/>
      <c r="G86" s="344"/>
      <c r="H86" s="344"/>
      <c r="I86" s="344"/>
      <c r="J86" s="345"/>
      <c r="K86" s="20" t="s">
        <v>85</v>
      </c>
      <c r="L86" s="21">
        <f>SUM(L84:L85)</f>
        <v>0</v>
      </c>
      <c r="M86" s="26">
        <f>SUM(M84:M85)</f>
        <v>0</v>
      </c>
      <c r="N86" s="9"/>
    </row>
    <row r="87" spans="1:14" ht="15" customHeight="1" x14ac:dyDescent="0.2">
      <c r="A87" s="9"/>
      <c r="B87" s="359"/>
      <c r="C87" s="335" t="s">
        <v>46</v>
      </c>
      <c r="D87" s="320" t="s">
        <v>47</v>
      </c>
      <c r="E87" s="339"/>
      <c r="F87" s="340"/>
      <c r="G87" s="340"/>
      <c r="H87" s="340"/>
      <c r="I87" s="340"/>
      <c r="J87" s="341"/>
      <c r="K87" s="18" t="s">
        <v>82</v>
      </c>
      <c r="L87" s="19">
        <v>0</v>
      </c>
      <c r="M87" s="27">
        <v>0</v>
      </c>
      <c r="N87" s="9"/>
    </row>
    <row r="88" spans="1:14" ht="15" customHeight="1" x14ac:dyDescent="0.2">
      <c r="A88" s="9"/>
      <c r="B88" s="359"/>
      <c r="C88" s="298"/>
      <c r="D88" s="300"/>
      <c r="E88" s="342"/>
      <c r="F88" s="342"/>
      <c r="G88" s="342"/>
      <c r="H88" s="342"/>
      <c r="I88" s="342"/>
      <c r="J88" s="343"/>
      <c r="K88" s="16" t="s">
        <v>83</v>
      </c>
      <c r="L88" s="17">
        <v>0</v>
      </c>
      <c r="M88" s="25">
        <v>0</v>
      </c>
      <c r="N88" s="9"/>
    </row>
    <row r="89" spans="1:14" ht="15" customHeight="1" x14ac:dyDescent="0.2">
      <c r="A89" s="9"/>
      <c r="B89" s="359"/>
      <c r="C89" s="333"/>
      <c r="D89" s="321"/>
      <c r="E89" s="344"/>
      <c r="F89" s="344"/>
      <c r="G89" s="344"/>
      <c r="H89" s="344"/>
      <c r="I89" s="344"/>
      <c r="J89" s="345"/>
      <c r="K89" s="20" t="s">
        <v>85</v>
      </c>
      <c r="L89" s="21">
        <f>SUM(L87:L88)</f>
        <v>0</v>
      </c>
      <c r="M89" s="26">
        <f>SUM(M87:M88)</f>
        <v>0</v>
      </c>
      <c r="N89" s="9"/>
    </row>
    <row r="90" spans="1:14" ht="15" customHeight="1" x14ac:dyDescent="0.2">
      <c r="A90" s="9"/>
      <c r="B90" s="359"/>
      <c r="C90" s="335" t="s">
        <v>48</v>
      </c>
      <c r="D90" s="320" t="s">
        <v>121</v>
      </c>
      <c r="E90" s="339"/>
      <c r="F90" s="340"/>
      <c r="G90" s="340"/>
      <c r="H90" s="340"/>
      <c r="I90" s="340"/>
      <c r="J90" s="341"/>
      <c r="K90" s="18" t="s">
        <v>82</v>
      </c>
      <c r="L90" s="19">
        <v>0</v>
      </c>
      <c r="M90" s="27">
        <v>0</v>
      </c>
      <c r="N90" s="9"/>
    </row>
    <row r="91" spans="1:14" ht="15" customHeight="1" x14ac:dyDescent="0.2">
      <c r="A91" s="9"/>
      <c r="B91" s="359"/>
      <c r="C91" s="298"/>
      <c r="D91" s="300"/>
      <c r="E91" s="342"/>
      <c r="F91" s="342"/>
      <c r="G91" s="342"/>
      <c r="H91" s="342"/>
      <c r="I91" s="342"/>
      <c r="J91" s="343"/>
      <c r="K91" s="16" t="s">
        <v>83</v>
      </c>
      <c r="L91" s="17">
        <v>0</v>
      </c>
      <c r="M91" s="25">
        <v>0</v>
      </c>
      <c r="N91" s="9"/>
    </row>
    <row r="92" spans="1:14" ht="15" customHeight="1" x14ac:dyDescent="0.2">
      <c r="A92" s="9"/>
      <c r="B92" s="359"/>
      <c r="C92" s="333"/>
      <c r="D92" s="321"/>
      <c r="E92" s="344"/>
      <c r="F92" s="344"/>
      <c r="G92" s="344"/>
      <c r="H92" s="344"/>
      <c r="I92" s="344"/>
      <c r="J92" s="345"/>
      <c r="K92" s="20" t="s">
        <v>85</v>
      </c>
      <c r="L92" s="21">
        <f>SUM(L90:L91)</f>
        <v>0</v>
      </c>
      <c r="M92" s="26">
        <f>SUM(M90:M91)</f>
        <v>0</v>
      </c>
      <c r="N92" s="9"/>
    </row>
    <row r="93" spans="1:14" ht="15" customHeight="1" x14ac:dyDescent="0.2">
      <c r="A93" s="9"/>
      <c r="B93" s="359"/>
      <c r="C93" s="335" t="s">
        <v>49</v>
      </c>
      <c r="D93" s="320" t="s">
        <v>88</v>
      </c>
      <c r="E93" s="339"/>
      <c r="F93" s="340"/>
      <c r="G93" s="340"/>
      <c r="H93" s="340"/>
      <c r="I93" s="340"/>
      <c r="J93" s="341"/>
      <c r="K93" s="18" t="s">
        <v>82</v>
      </c>
      <c r="L93" s="19">
        <v>0</v>
      </c>
      <c r="M93" s="27">
        <v>0</v>
      </c>
      <c r="N93" s="9"/>
    </row>
    <row r="94" spans="1:14" ht="15" customHeight="1" x14ac:dyDescent="0.2">
      <c r="A94" s="9"/>
      <c r="B94" s="359"/>
      <c r="C94" s="298"/>
      <c r="D94" s="300"/>
      <c r="E94" s="342"/>
      <c r="F94" s="342"/>
      <c r="G94" s="342"/>
      <c r="H94" s="342"/>
      <c r="I94" s="342"/>
      <c r="J94" s="343"/>
      <c r="K94" s="16" t="s">
        <v>83</v>
      </c>
      <c r="L94" s="17">
        <v>0</v>
      </c>
      <c r="M94" s="25">
        <v>0</v>
      </c>
      <c r="N94" s="9"/>
    </row>
    <row r="95" spans="1:14" ht="15" customHeight="1" x14ac:dyDescent="0.2">
      <c r="A95" s="9"/>
      <c r="B95" s="359"/>
      <c r="C95" s="333"/>
      <c r="D95" s="321"/>
      <c r="E95" s="344"/>
      <c r="F95" s="344"/>
      <c r="G95" s="344"/>
      <c r="H95" s="344"/>
      <c r="I95" s="344"/>
      <c r="J95" s="345"/>
      <c r="K95" s="20" t="s">
        <v>85</v>
      </c>
      <c r="L95" s="21">
        <f>SUM(L93:L94)</f>
        <v>0</v>
      </c>
      <c r="M95" s="26">
        <f>SUM(M93:M94)</f>
        <v>0</v>
      </c>
      <c r="N95" s="9"/>
    </row>
    <row r="96" spans="1:14" ht="30" customHeight="1" x14ac:dyDescent="0.2">
      <c r="A96" s="9"/>
      <c r="B96" s="359"/>
      <c r="C96" s="46" t="s">
        <v>50</v>
      </c>
      <c r="D96" s="42" t="s">
        <v>122</v>
      </c>
      <c r="E96" s="330"/>
      <c r="F96" s="331"/>
      <c r="G96" s="331"/>
      <c r="H96" s="331"/>
      <c r="I96" s="331"/>
      <c r="J96" s="332"/>
      <c r="K96" s="20" t="s">
        <v>85</v>
      </c>
      <c r="L96" s="70">
        <v>0</v>
      </c>
      <c r="M96" s="71">
        <v>0</v>
      </c>
      <c r="N96" s="9"/>
    </row>
    <row r="97" spans="1:14" ht="15" customHeight="1" thickBot="1" x14ac:dyDescent="0.25">
      <c r="A97" s="9"/>
      <c r="B97" s="359"/>
      <c r="C97" s="46" t="s">
        <v>131</v>
      </c>
      <c r="D97" s="42" t="s">
        <v>51</v>
      </c>
      <c r="E97" s="330"/>
      <c r="F97" s="331"/>
      <c r="G97" s="331"/>
      <c r="H97" s="331"/>
      <c r="I97" s="331"/>
      <c r="J97" s="332"/>
      <c r="K97" s="20" t="s">
        <v>85</v>
      </c>
      <c r="L97" s="70">
        <v>0</v>
      </c>
      <c r="M97" s="71">
        <v>0</v>
      </c>
      <c r="N97" s="9"/>
    </row>
    <row r="98" spans="1:14" ht="15" customHeight="1" x14ac:dyDescent="0.2">
      <c r="A98" s="9"/>
      <c r="B98" s="359"/>
      <c r="C98" s="302" t="s">
        <v>80</v>
      </c>
      <c r="D98" s="303"/>
      <c r="E98" s="303"/>
      <c r="F98" s="303"/>
      <c r="G98" s="303"/>
      <c r="H98" s="303"/>
      <c r="I98" s="303"/>
      <c r="J98" s="303"/>
      <c r="K98" s="28" t="s">
        <v>82</v>
      </c>
      <c r="L98" s="30">
        <f>SUM(L81,L84,L87,L90,L93)</f>
        <v>0</v>
      </c>
      <c r="M98" s="31">
        <f>SUM(M81,M84,M87,M90,M93)</f>
        <v>0</v>
      </c>
      <c r="N98" s="9"/>
    </row>
    <row r="99" spans="1:14" ht="15" customHeight="1" x14ac:dyDescent="0.2">
      <c r="A99" s="9"/>
      <c r="B99" s="359"/>
      <c r="C99" s="304"/>
      <c r="D99" s="305"/>
      <c r="E99" s="305"/>
      <c r="F99" s="305"/>
      <c r="G99" s="305"/>
      <c r="H99" s="305"/>
      <c r="I99" s="305"/>
      <c r="J99" s="305"/>
      <c r="K99" s="29" t="s">
        <v>83</v>
      </c>
      <c r="L99" s="32">
        <f>SUM(L82,L85,L88,L91,L94)</f>
        <v>0</v>
      </c>
      <c r="M99" s="33">
        <f>SUM(M82,M85,M88,M91,M94)</f>
        <v>0</v>
      </c>
      <c r="N99" s="9"/>
    </row>
    <row r="100" spans="1:14" ht="15" customHeight="1" thickBot="1" x14ac:dyDescent="0.25">
      <c r="A100" s="9"/>
      <c r="B100" s="360"/>
      <c r="C100" s="306"/>
      <c r="D100" s="307"/>
      <c r="E100" s="307"/>
      <c r="F100" s="307"/>
      <c r="G100" s="307"/>
      <c r="H100" s="307"/>
      <c r="I100" s="307"/>
      <c r="J100" s="307"/>
      <c r="K100" s="34" t="s">
        <v>85</v>
      </c>
      <c r="L100" s="35">
        <f>SUM(L83+L86+L89+L92+L95+L96+L97)</f>
        <v>0</v>
      </c>
      <c r="M100" s="36">
        <f>SUM(M83+M86+M89+M92+M95+M96+M97)</f>
        <v>0</v>
      </c>
      <c r="N100" s="9"/>
    </row>
    <row r="101" spans="1:14" ht="15" customHeight="1" thickTop="1" x14ac:dyDescent="0.2">
      <c r="A101" s="9"/>
      <c r="B101" s="353" t="s">
        <v>123</v>
      </c>
      <c r="C101" s="48" t="s">
        <v>52</v>
      </c>
      <c r="D101" s="41" t="s">
        <v>149</v>
      </c>
      <c r="E101" s="336"/>
      <c r="F101" s="337"/>
      <c r="G101" s="337"/>
      <c r="H101" s="337"/>
      <c r="I101" s="337"/>
      <c r="J101" s="338"/>
      <c r="K101" s="37" t="s">
        <v>85</v>
      </c>
      <c r="L101" s="74">
        <v>0</v>
      </c>
      <c r="M101" s="75">
        <v>0</v>
      </c>
      <c r="N101" s="9"/>
    </row>
    <row r="102" spans="1:14" ht="15" customHeight="1" x14ac:dyDescent="0.2">
      <c r="A102" s="9"/>
      <c r="B102" s="354"/>
      <c r="C102" s="46" t="s">
        <v>54</v>
      </c>
      <c r="D102" s="42" t="s">
        <v>150</v>
      </c>
      <c r="E102" s="330"/>
      <c r="F102" s="331"/>
      <c r="G102" s="331"/>
      <c r="H102" s="331"/>
      <c r="I102" s="331"/>
      <c r="J102" s="332"/>
      <c r="K102" s="20" t="s">
        <v>85</v>
      </c>
      <c r="L102" s="70">
        <v>0</v>
      </c>
      <c r="M102" s="71">
        <v>0</v>
      </c>
      <c r="N102" s="9"/>
    </row>
    <row r="103" spans="1:14" ht="15" customHeight="1" x14ac:dyDescent="0.2">
      <c r="A103" s="9"/>
      <c r="B103" s="354"/>
      <c r="C103" s="46" t="s">
        <v>56</v>
      </c>
      <c r="D103" s="42" t="s">
        <v>151</v>
      </c>
      <c r="E103" s="330"/>
      <c r="F103" s="331"/>
      <c r="G103" s="331"/>
      <c r="H103" s="331"/>
      <c r="I103" s="331"/>
      <c r="J103" s="332"/>
      <c r="K103" s="20" t="s">
        <v>85</v>
      </c>
      <c r="L103" s="70">
        <v>0</v>
      </c>
      <c r="M103" s="71">
        <v>0</v>
      </c>
      <c r="N103" s="9"/>
    </row>
    <row r="104" spans="1:14" ht="15" customHeight="1" x14ac:dyDescent="0.2">
      <c r="A104" s="9"/>
      <c r="B104" s="354"/>
      <c r="C104" s="46" t="s">
        <v>58</v>
      </c>
      <c r="D104" s="42" t="s">
        <v>152</v>
      </c>
      <c r="E104" s="330"/>
      <c r="F104" s="331"/>
      <c r="G104" s="331"/>
      <c r="H104" s="331"/>
      <c r="I104" s="331"/>
      <c r="J104" s="332"/>
      <c r="K104" s="20" t="s">
        <v>85</v>
      </c>
      <c r="L104" s="70">
        <v>0</v>
      </c>
      <c r="M104" s="71">
        <v>0</v>
      </c>
      <c r="N104" s="9"/>
    </row>
    <row r="105" spans="1:14" ht="15" customHeight="1" thickBot="1" x14ac:dyDescent="0.25">
      <c r="A105" s="9"/>
      <c r="B105" s="354"/>
      <c r="C105" s="46" t="s">
        <v>60</v>
      </c>
      <c r="D105" s="42" t="s">
        <v>153</v>
      </c>
      <c r="E105" s="330"/>
      <c r="F105" s="331"/>
      <c r="G105" s="331"/>
      <c r="H105" s="331"/>
      <c r="I105" s="331"/>
      <c r="J105" s="332"/>
      <c r="K105" s="20" t="s">
        <v>85</v>
      </c>
      <c r="L105" s="70">
        <v>0</v>
      </c>
      <c r="M105" s="71">
        <v>0</v>
      </c>
      <c r="N105" s="9"/>
    </row>
    <row r="106" spans="1:14" ht="34.5" customHeight="1" thickBot="1" x14ac:dyDescent="0.25">
      <c r="A106" s="9"/>
      <c r="B106" s="355"/>
      <c r="C106" s="308" t="s">
        <v>80</v>
      </c>
      <c r="D106" s="309"/>
      <c r="E106" s="309"/>
      <c r="F106" s="309"/>
      <c r="G106" s="309"/>
      <c r="H106" s="309"/>
      <c r="I106" s="309"/>
      <c r="J106" s="310"/>
      <c r="K106" s="38" t="s">
        <v>85</v>
      </c>
      <c r="L106" s="39">
        <f>SUM(L101:L105)</f>
        <v>0</v>
      </c>
      <c r="M106" s="40">
        <f>SUM(M101:M105)</f>
        <v>0</v>
      </c>
      <c r="N106" s="9"/>
    </row>
    <row r="107" spans="1:14" ht="15" customHeight="1" thickTop="1" x14ac:dyDescent="0.2">
      <c r="A107" s="9"/>
      <c r="B107" s="353" t="s">
        <v>107</v>
      </c>
      <c r="C107" s="48" t="s">
        <v>62</v>
      </c>
      <c r="D107" s="41" t="s">
        <v>63</v>
      </c>
      <c r="E107" s="336"/>
      <c r="F107" s="337"/>
      <c r="G107" s="337"/>
      <c r="H107" s="337"/>
      <c r="I107" s="337"/>
      <c r="J107" s="338"/>
      <c r="K107" s="37" t="s">
        <v>85</v>
      </c>
      <c r="L107" s="74">
        <v>0</v>
      </c>
      <c r="M107" s="75">
        <v>0</v>
      </c>
      <c r="N107" s="9"/>
    </row>
    <row r="108" spans="1:14" ht="30" customHeight="1" x14ac:dyDescent="0.2">
      <c r="A108" s="9"/>
      <c r="B108" s="354"/>
      <c r="C108" s="46" t="s">
        <v>64</v>
      </c>
      <c r="D108" s="42" t="s">
        <v>90</v>
      </c>
      <c r="E108" s="330"/>
      <c r="F108" s="331"/>
      <c r="G108" s="331"/>
      <c r="H108" s="331"/>
      <c r="I108" s="331"/>
      <c r="J108" s="332"/>
      <c r="K108" s="20" t="s">
        <v>85</v>
      </c>
      <c r="L108" s="70">
        <v>0</v>
      </c>
      <c r="M108" s="71">
        <v>0</v>
      </c>
      <c r="N108" s="9"/>
    </row>
    <row r="109" spans="1:14" ht="30" customHeight="1" x14ac:dyDescent="0.2">
      <c r="A109" s="9"/>
      <c r="B109" s="354"/>
      <c r="C109" s="46" t="s">
        <v>137</v>
      </c>
      <c r="D109" s="42" t="s">
        <v>89</v>
      </c>
      <c r="E109" s="330"/>
      <c r="F109" s="331"/>
      <c r="G109" s="331"/>
      <c r="H109" s="331"/>
      <c r="I109" s="331"/>
      <c r="J109" s="332"/>
      <c r="K109" s="20" t="s">
        <v>85</v>
      </c>
      <c r="L109" s="70">
        <v>0</v>
      </c>
      <c r="M109" s="71">
        <v>0</v>
      </c>
      <c r="N109" s="9"/>
    </row>
    <row r="110" spans="1:14" ht="15" customHeight="1" thickBot="1" x14ac:dyDescent="0.25">
      <c r="A110" s="9"/>
      <c r="B110" s="354"/>
      <c r="C110" s="46" t="s">
        <v>65</v>
      </c>
      <c r="D110" s="42" t="s">
        <v>138</v>
      </c>
      <c r="E110" s="330"/>
      <c r="F110" s="331"/>
      <c r="G110" s="331"/>
      <c r="H110" s="331"/>
      <c r="I110" s="331"/>
      <c r="J110" s="332"/>
      <c r="K110" s="20" t="s">
        <v>85</v>
      </c>
      <c r="L110" s="70">
        <v>0</v>
      </c>
      <c r="M110" s="71">
        <v>0</v>
      </c>
      <c r="N110" s="9"/>
    </row>
    <row r="111" spans="1:14" ht="23.25" customHeight="1" thickBot="1" x14ac:dyDescent="0.25">
      <c r="A111" s="9"/>
      <c r="B111" s="355"/>
      <c r="C111" s="308" t="s">
        <v>80</v>
      </c>
      <c r="D111" s="309"/>
      <c r="E111" s="309"/>
      <c r="F111" s="309"/>
      <c r="G111" s="309"/>
      <c r="H111" s="309"/>
      <c r="I111" s="309"/>
      <c r="J111" s="310"/>
      <c r="K111" s="38" t="s">
        <v>85</v>
      </c>
      <c r="L111" s="39">
        <f>SUM(L107:L110)</f>
        <v>0</v>
      </c>
      <c r="M111" s="40">
        <f>SUM(M107:M110)</f>
        <v>0</v>
      </c>
      <c r="N111" s="9"/>
    </row>
    <row r="112" spans="1:14" ht="15" customHeight="1" thickTop="1" x14ac:dyDescent="0.2">
      <c r="A112" s="9"/>
      <c r="B112" s="353" t="s">
        <v>105</v>
      </c>
      <c r="C112" s="322" t="s">
        <v>66</v>
      </c>
      <c r="D112" s="323" t="s">
        <v>124</v>
      </c>
      <c r="E112" s="324"/>
      <c r="F112" s="324"/>
      <c r="G112" s="324"/>
      <c r="H112" s="324"/>
      <c r="I112" s="324"/>
      <c r="J112" s="324"/>
      <c r="K112" s="22" t="s">
        <v>82</v>
      </c>
      <c r="L112" s="23">
        <v>0</v>
      </c>
      <c r="M112" s="24">
        <v>0</v>
      </c>
      <c r="N112" s="9"/>
    </row>
    <row r="113" spans="1:14" ht="15" customHeight="1" x14ac:dyDescent="0.2">
      <c r="A113" s="9"/>
      <c r="B113" s="354"/>
      <c r="C113" s="298"/>
      <c r="D113" s="300"/>
      <c r="E113" s="326"/>
      <c r="F113" s="326"/>
      <c r="G113" s="326"/>
      <c r="H113" s="326"/>
      <c r="I113" s="326"/>
      <c r="J113" s="326"/>
      <c r="K113" s="16" t="s">
        <v>83</v>
      </c>
      <c r="L113" s="17">
        <v>0</v>
      </c>
      <c r="M113" s="25">
        <v>0</v>
      </c>
      <c r="N113" s="9"/>
    </row>
    <row r="114" spans="1:14" ht="15" customHeight="1" x14ac:dyDescent="0.2">
      <c r="A114" s="9"/>
      <c r="B114" s="354"/>
      <c r="C114" s="299"/>
      <c r="D114" s="301"/>
      <c r="E114" s="334"/>
      <c r="F114" s="334"/>
      <c r="G114" s="334"/>
      <c r="H114" s="334"/>
      <c r="I114" s="334"/>
      <c r="J114" s="334"/>
      <c r="K114" s="20" t="s">
        <v>85</v>
      </c>
      <c r="L114" s="21">
        <f>SUM(L112:L113)</f>
        <v>0</v>
      </c>
      <c r="M114" s="26">
        <f>SUM(M112:M113)</f>
        <v>0</v>
      </c>
      <c r="N114" s="9"/>
    </row>
    <row r="115" spans="1:14" ht="15" customHeight="1" x14ac:dyDescent="0.2">
      <c r="A115" s="9"/>
      <c r="B115" s="354"/>
      <c r="C115" s="298" t="s">
        <v>67</v>
      </c>
      <c r="D115" s="300" t="s">
        <v>125</v>
      </c>
      <c r="E115" s="326"/>
      <c r="F115" s="326"/>
      <c r="G115" s="326"/>
      <c r="H115" s="326"/>
      <c r="I115" s="326"/>
      <c r="J115" s="326"/>
      <c r="K115" s="18" t="s">
        <v>82</v>
      </c>
      <c r="L115" s="19">
        <v>0</v>
      </c>
      <c r="M115" s="27">
        <v>0</v>
      </c>
      <c r="N115" s="9"/>
    </row>
    <row r="116" spans="1:14" ht="15" customHeight="1" x14ac:dyDescent="0.2">
      <c r="A116" s="9"/>
      <c r="B116" s="354"/>
      <c r="C116" s="298"/>
      <c r="D116" s="300"/>
      <c r="E116" s="326"/>
      <c r="F116" s="326"/>
      <c r="G116" s="326"/>
      <c r="H116" s="326"/>
      <c r="I116" s="326"/>
      <c r="J116" s="326"/>
      <c r="K116" s="16" t="s">
        <v>83</v>
      </c>
      <c r="L116" s="17">
        <v>0</v>
      </c>
      <c r="M116" s="25">
        <v>0</v>
      </c>
      <c r="N116" s="9"/>
    </row>
    <row r="117" spans="1:14" ht="15" customHeight="1" x14ac:dyDescent="0.2">
      <c r="A117" s="9"/>
      <c r="B117" s="354"/>
      <c r="C117" s="299"/>
      <c r="D117" s="301"/>
      <c r="E117" s="334"/>
      <c r="F117" s="334"/>
      <c r="G117" s="334"/>
      <c r="H117" s="334"/>
      <c r="I117" s="334"/>
      <c r="J117" s="334"/>
      <c r="K117" s="20" t="s">
        <v>85</v>
      </c>
      <c r="L117" s="21">
        <f>SUM(L115:L116)</f>
        <v>0</v>
      </c>
      <c r="M117" s="26">
        <f>SUM(M115:M116)</f>
        <v>0</v>
      </c>
      <c r="N117" s="9"/>
    </row>
    <row r="118" spans="1:14" ht="15" customHeight="1" x14ac:dyDescent="0.2">
      <c r="A118" s="9"/>
      <c r="B118" s="354"/>
      <c r="C118" s="298" t="s">
        <v>68</v>
      </c>
      <c r="D118" s="300" t="s">
        <v>126</v>
      </c>
      <c r="E118" s="326"/>
      <c r="F118" s="326"/>
      <c r="G118" s="326"/>
      <c r="H118" s="326"/>
      <c r="I118" s="326"/>
      <c r="J118" s="326"/>
      <c r="K118" s="18" t="s">
        <v>82</v>
      </c>
      <c r="L118" s="19">
        <v>0</v>
      </c>
      <c r="M118" s="27">
        <v>0</v>
      </c>
      <c r="N118" s="9"/>
    </row>
    <row r="119" spans="1:14" ht="15" customHeight="1" x14ac:dyDescent="0.2">
      <c r="A119" s="9"/>
      <c r="B119" s="354"/>
      <c r="C119" s="298"/>
      <c r="D119" s="300"/>
      <c r="E119" s="326"/>
      <c r="F119" s="326"/>
      <c r="G119" s="326"/>
      <c r="H119" s="326"/>
      <c r="I119" s="326"/>
      <c r="J119" s="326"/>
      <c r="K119" s="16" t="s">
        <v>83</v>
      </c>
      <c r="L119" s="17">
        <v>0</v>
      </c>
      <c r="M119" s="25">
        <v>0</v>
      </c>
      <c r="N119" s="9"/>
    </row>
    <row r="120" spans="1:14" ht="15" customHeight="1" x14ac:dyDescent="0.2">
      <c r="A120" s="9"/>
      <c r="B120" s="354"/>
      <c r="C120" s="299"/>
      <c r="D120" s="301"/>
      <c r="E120" s="334"/>
      <c r="F120" s="334"/>
      <c r="G120" s="334"/>
      <c r="H120" s="334"/>
      <c r="I120" s="334"/>
      <c r="J120" s="334"/>
      <c r="K120" s="20" t="s">
        <v>85</v>
      </c>
      <c r="L120" s="21">
        <f>SUM(L118:L119)</f>
        <v>0</v>
      </c>
      <c r="M120" s="26">
        <f>SUM(M118:M119)</f>
        <v>0</v>
      </c>
      <c r="N120" s="9"/>
    </row>
    <row r="121" spans="1:14" ht="15" customHeight="1" x14ac:dyDescent="0.2">
      <c r="A121" s="9"/>
      <c r="B121" s="354"/>
      <c r="C121" s="298" t="s">
        <v>69</v>
      </c>
      <c r="D121" s="300" t="s">
        <v>127</v>
      </c>
      <c r="E121" s="326"/>
      <c r="F121" s="326"/>
      <c r="G121" s="326"/>
      <c r="H121" s="326"/>
      <c r="I121" s="326"/>
      <c r="J121" s="326"/>
      <c r="K121" s="18" t="s">
        <v>82</v>
      </c>
      <c r="L121" s="19">
        <v>0</v>
      </c>
      <c r="M121" s="27">
        <v>0</v>
      </c>
      <c r="N121" s="9"/>
    </row>
    <row r="122" spans="1:14" ht="15" customHeight="1" x14ac:dyDescent="0.2">
      <c r="A122" s="9"/>
      <c r="B122" s="354"/>
      <c r="C122" s="298"/>
      <c r="D122" s="300"/>
      <c r="E122" s="326"/>
      <c r="F122" s="326"/>
      <c r="G122" s="326"/>
      <c r="H122" s="326"/>
      <c r="I122" s="326"/>
      <c r="J122" s="326"/>
      <c r="K122" s="16" t="s">
        <v>83</v>
      </c>
      <c r="L122" s="17">
        <v>0</v>
      </c>
      <c r="M122" s="25">
        <v>0</v>
      </c>
      <c r="N122" s="9"/>
    </row>
    <row r="123" spans="1:14" ht="15" customHeight="1" x14ac:dyDescent="0.2">
      <c r="A123" s="9"/>
      <c r="B123" s="354"/>
      <c r="C123" s="299"/>
      <c r="D123" s="301"/>
      <c r="E123" s="334"/>
      <c r="F123" s="334"/>
      <c r="G123" s="334"/>
      <c r="H123" s="334"/>
      <c r="I123" s="334"/>
      <c r="J123" s="334"/>
      <c r="K123" s="20" t="s">
        <v>85</v>
      </c>
      <c r="L123" s="21">
        <f>SUM(L121:L122)</f>
        <v>0</v>
      </c>
      <c r="M123" s="26">
        <f>SUM(M121:M122)</f>
        <v>0</v>
      </c>
      <c r="N123" s="9"/>
    </row>
    <row r="124" spans="1:14" ht="15" customHeight="1" x14ac:dyDescent="0.2">
      <c r="A124" s="9"/>
      <c r="B124" s="354"/>
      <c r="C124" s="46" t="s">
        <v>70</v>
      </c>
      <c r="D124" s="42" t="s">
        <v>128</v>
      </c>
      <c r="E124" s="330"/>
      <c r="F124" s="331"/>
      <c r="G124" s="331"/>
      <c r="H124" s="331"/>
      <c r="I124" s="331"/>
      <c r="J124" s="332"/>
      <c r="K124" s="20" t="s">
        <v>85</v>
      </c>
      <c r="L124" s="70">
        <v>0</v>
      </c>
      <c r="M124" s="71">
        <v>0</v>
      </c>
      <c r="N124" s="9"/>
    </row>
    <row r="125" spans="1:14" ht="30" customHeight="1" x14ac:dyDescent="0.2">
      <c r="A125" s="9"/>
      <c r="B125" s="354"/>
      <c r="C125" s="46" t="s">
        <v>71</v>
      </c>
      <c r="D125" s="42" t="s">
        <v>129</v>
      </c>
      <c r="E125" s="330"/>
      <c r="F125" s="331"/>
      <c r="G125" s="331"/>
      <c r="H125" s="331"/>
      <c r="I125" s="331"/>
      <c r="J125" s="332"/>
      <c r="K125" s="20" t="s">
        <v>85</v>
      </c>
      <c r="L125" s="70">
        <v>0</v>
      </c>
      <c r="M125" s="71">
        <v>0</v>
      </c>
      <c r="N125" s="9"/>
    </row>
    <row r="126" spans="1:14" ht="30" customHeight="1" x14ac:dyDescent="0.2">
      <c r="A126" s="9"/>
      <c r="B126" s="354"/>
      <c r="C126" s="46" t="s">
        <v>72</v>
      </c>
      <c r="D126" s="42" t="s">
        <v>140</v>
      </c>
      <c r="E126" s="330"/>
      <c r="F126" s="331"/>
      <c r="G126" s="331"/>
      <c r="H126" s="331"/>
      <c r="I126" s="331"/>
      <c r="J126" s="332"/>
      <c r="K126" s="20" t="s">
        <v>85</v>
      </c>
      <c r="L126" s="70">
        <v>0</v>
      </c>
      <c r="M126" s="71">
        <v>0</v>
      </c>
      <c r="N126" s="9"/>
    </row>
    <row r="127" spans="1:14" ht="15" customHeight="1" x14ac:dyDescent="0.2">
      <c r="A127" s="9"/>
      <c r="B127" s="354"/>
      <c r="C127" s="298" t="s">
        <v>73</v>
      </c>
      <c r="D127" s="300" t="s">
        <v>130</v>
      </c>
      <c r="E127" s="326"/>
      <c r="F127" s="326"/>
      <c r="G127" s="326"/>
      <c r="H127" s="326"/>
      <c r="I127" s="326"/>
      <c r="J127" s="326"/>
      <c r="K127" s="18" t="s">
        <v>82</v>
      </c>
      <c r="L127" s="19">
        <v>0</v>
      </c>
      <c r="M127" s="27">
        <v>0</v>
      </c>
      <c r="N127" s="9"/>
    </row>
    <row r="128" spans="1:14" ht="15" customHeight="1" x14ac:dyDescent="0.2">
      <c r="A128" s="9"/>
      <c r="B128" s="354"/>
      <c r="C128" s="298"/>
      <c r="D128" s="300"/>
      <c r="E128" s="326"/>
      <c r="F128" s="326"/>
      <c r="G128" s="326"/>
      <c r="H128" s="326"/>
      <c r="I128" s="326"/>
      <c r="J128" s="326"/>
      <c r="K128" s="16" t="s">
        <v>83</v>
      </c>
      <c r="L128" s="17">
        <v>0</v>
      </c>
      <c r="M128" s="25">
        <v>0</v>
      </c>
      <c r="N128" s="9"/>
    </row>
    <row r="129" spans="1:14" ht="15" customHeight="1" x14ac:dyDescent="0.2">
      <c r="A129" s="9"/>
      <c r="B129" s="354"/>
      <c r="C129" s="299"/>
      <c r="D129" s="301"/>
      <c r="E129" s="334"/>
      <c r="F129" s="334"/>
      <c r="G129" s="334"/>
      <c r="H129" s="334"/>
      <c r="I129" s="334"/>
      <c r="J129" s="334"/>
      <c r="K129" s="20" t="s">
        <v>85</v>
      </c>
      <c r="L129" s="21">
        <f>SUM(L127:L128)</f>
        <v>0</v>
      </c>
      <c r="M129" s="26">
        <f>SUM(M127:M128)</f>
        <v>0</v>
      </c>
      <c r="N129" s="9"/>
    </row>
    <row r="130" spans="1:14" ht="39" customHeight="1" x14ac:dyDescent="0.2">
      <c r="A130" s="9"/>
      <c r="B130" s="354"/>
      <c r="C130" s="46" t="s">
        <v>74</v>
      </c>
      <c r="D130" s="42" t="s">
        <v>75</v>
      </c>
      <c r="E130" s="330"/>
      <c r="F130" s="331"/>
      <c r="G130" s="331"/>
      <c r="H130" s="331"/>
      <c r="I130" s="331"/>
      <c r="J130" s="332"/>
      <c r="K130" s="20" t="s">
        <v>85</v>
      </c>
      <c r="L130" s="70">
        <v>0</v>
      </c>
      <c r="M130" s="71">
        <v>0</v>
      </c>
      <c r="N130" s="9"/>
    </row>
    <row r="131" spans="1:14" ht="15" customHeight="1" thickBot="1" x14ac:dyDescent="0.25">
      <c r="A131" s="9"/>
      <c r="B131" s="354"/>
      <c r="C131" s="46" t="s">
        <v>142</v>
      </c>
      <c r="D131" s="42" t="s">
        <v>141</v>
      </c>
      <c r="E131" s="330"/>
      <c r="F131" s="331"/>
      <c r="G131" s="331"/>
      <c r="H131" s="331"/>
      <c r="I131" s="331"/>
      <c r="J131" s="332"/>
      <c r="K131" s="20" t="s">
        <v>85</v>
      </c>
      <c r="L131" s="70">
        <v>0</v>
      </c>
      <c r="M131" s="71">
        <v>0</v>
      </c>
      <c r="N131" s="9"/>
    </row>
    <row r="132" spans="1:14" ht="15" customHeight="1" x14ac:dyDescent="0.2">
      <c r="A132" s="9"/>
      <c r="B132" s="354"/>
      <c r="C132" s="302" t="s">
        <v>80</v>
      </c>
      <c r="D132" s="303"/>
      <c r="E132" s="303"/>
      <c r="F132" s="303"/>
      <c r="G132" s="303"/>
      <c r="H132" s="303"/>
      <c r="I132" s="303"/>
      <c r="J132" s="303"/>
      <c r="K132" s="28" t="s">
        <v>82</v>
      </c>
      <c r="L132" s="30">
        <f>SUM(L112+L115+L118+L121+L127)</f>
        <v>0</v>
      </c>
      <c r="M132" s="31">
        <f>SUM(M112+M115+M118+M121+M127)</f>
        <v>0</v>
      </c>
      <c r="N132" s="9"/>
    </row>
    <row r="133" spans="1:14" ht="15" customHeight="1" x14ac:dyDescent="0.2">
      <c r="A133" s="9"/>
      <c r="B133" s="354"/>
      <c r="C133" s="304"/>
      <c r="D133" s="305"/>
      <c r="E133" s="305"/>
      <c r="F133" s="305"/>
      <c r="G133" s="305"/>
      <c r="H133" s="305"/>
      <c r="I133" s="305"/>
      <c r="J133" s="305"/>
      <c r="K133" s="29" t="s">
        <v>83</v>
      </c>
      <c r="L133" s="32">
        <f>SUM(L113+L116+L119+L122+L128)</f>
        <v>0</v>
      </c>
      <c r="M133" s="33">
        <f>SUM(M113+M116+M119+M122+M128)</f>
        <v>0</v>
      </c>
      <c r="N133" s="9"/>
    </row>
    <row r="134" spans="1:14" ht="15" customHeight="1" thickBot="1" x14ac:dyDescent="0.25">
      <c r="A134" s="9"/>
      <c r="B134" s="355"/>
      <c r="C134" s="306"/>
      <c r="D134" s="307"/>
      <c r="E134" s="307"/>
      <c r="F134" s="307"/>
      <c r="G134" s="307"/>
      <c r="H134" s="307"/>
      <c r="I134" s="307"/>
      <c r="J134" s="307"/>
      <c r="K134" s="34" t="s">
        <v>85</v>
      </c>
      <c r="L134" s="35">
        <f>SUM(L114+L117+L120+L123+L124+L125+L126+L129+L130+L131)</f>
        <v>0</v>
      </c>
      <c r="M134" s="36">
        <f>SUM(M114+M117+M120+M123+M124+M125+M126+M129+M130+M131)</f>
        <v>0</v>
      </c>
      <c r="N134" s="9"/>
    </row>
    <row r="135" spans="1:14" ht="22.5" customHeight="1" thickTop="1" x14ac:dyDescent="0.2">
      <c r="A135" s="9"/>
      <c r="B135" s="358" t="s">
        <v>106</v>
      </c>
      <c r="C135" s="48" t="s">
        <v>76</v>
      </c>
      <c r="D135" s="41" t="s">
        <v>77</v>
      </c>
      <c r="E135" s="336"/>
      <c r="F135" s="337"/>
      <c r="G135" s="337"/>
      <c r="H135" s="337"/>
      <c r="I135" s="337"/>
      <c r="J135" s="338"/>
      <c r="K135" s="37" t="s">
        <v>85</v>
      </c>
      <c r="L135" s="74">
        <v>0</v>
      </c>
      <c r="M135" s="75">
        <v>0</v>
      </c>
      <c r="N135" s="9"/>
    </row>
    <row r="136" spans="1:14" ht="22.5" customHeight="1" thickBot="1" x14ac:dyDescent="0.25">
      <c r="A136" s="9"/>
      <c r="B136" s="359"/>
      <c r="C136" s="46" t="s">
        <v>78</v>
      </c>
      <c r="D136" s="42" t="s">
        <v>79</v>
      </c>
      <c r="E136" s="330"/>
      <c r="F136" s="331"/>
      <c r="G136" s="331"/>
      <c r="H136" s="331"/>
      <c r="I136" s="331"/>
      <c r="J136" s="332"/>
      <c r="K136" s="20" t="s">
        <v>85</v>
      </c>
      <c r="L136" s="70">
        <v>0</v>
      </c>
      <c r="M136" s="71">
        <v>0</v>
      </c>
      <c r="N136" s="9"/>
    </row>
    <row r="137" spans="1:14" ht="36" customHeight="1" thickBot="1" x14ac:dyDescent="0.25">
      <c r="A137" s="9"/>
      <c r="B137" s="360"/>
      <c r="C137" s="308"/>
      <c r="D137" s="309" t="s">
        <v>80</v>
      </c>
      <c r="E137" s="309"/>
      <c r="F137" s="309"/>
      <c r="G137" s="309"/>
      <c r="H137" s="309"/>
      <c r="I137" s="309"/>
      <c r="J137" s="310"/>
      <c r="K137" s="38" t="s">
        <v>85</v>
      </c>
      <c r="L137" s="39">
        <f>SUM(L135:L136)</f>
        <v>0</v>
      </c>
      <c r="M137" s="40">
        <f>SUM(M135:M136)</f>
        <v>0</v>
      </c>
      <c r="N137" s="9"/>
    </row>
    <row r="138" spans="1:14" ht="14.25" thickTop="1" thickBo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54" customHeight="1" thickTop="1" thickBot="1" x14ac:dyDescent="0.25">
      <c r="A139" s="9"/>
      <c r="B139" s="356" t="s">
        <v>109</v>
      </c>
      <c r="C139" s="357"/>
      <c r="D139" s="357"/>
      <c r="E139" s="357"/>
      <c r="F139" s="357"/>
      <c r="G139" s="357"/>
      <c r="H139" s="357"/>
      <c r="I139" s="357"/>
      <c r="J139" s="357"/>
      <c r="K139" s="49"/>
      <c r="L139" s="50">
        <f>SUM(L44,L59,L80,L100,L106,L111,L134,L137)</f>
        <v>0</v>
      </c>
      <c r="M139" s="51">
        <f>SUM(M44,M59,M80,M100,M106,M111,M134,M137)</f>
        <v>0</v>
      </c>
      <c r="N139" s="9"/>
    </row>
    <row r="140" spans="1:14" ht="13.5" thickTop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</sheetData>
  <sheetProtection password="CC74" sheet="1" objects="1" scenarios="1" formatCells="0" selectLockedCells="1"/>
  <mergeCells count="139">
    <mergeCell ref="B45:B59"/>
    <mergeCell ref="B60:B80"/>
    <mergeCell ref="B81:B100"/>
    <mergeCell ref="E12:J14"/>
    <mergeCell ref="E15:J17"/>
    <mergeCell ref="E18:J20"/>
    <mergeCell ref="E21:J23"/>
    <mergeCell ref="E24:J26"/>
    <mergeCell ref="E27:J29"/>
    <mergeCell ref="E30:J32"/>
    <mergeCell ref="E33:J35"/>
    <mergeCell ref="E36:J38"/>
    <mergeCell ref="E39:J41"/>
    <mergeCell ref="E45:J47"/>
    <mergeCell ref="E48:J50"/>
    <mergeCell ref="E51:J51"/>
    <mergeCell ref="E52:J52"/>
    <mergeCell ref="E53:J53"/>
    <mergeCell ref="E54:J54"/>
    <mergeCell ref="E55:J55"/>
    <mergeCell ref="E56:J56"/>
    <mergeCell ref="C42:J44"/>
    <mergeCell ref="D63:D65"/>
    <mergeCell ref="E131:J131"/>
    <mergeCell ref="B12:B44"/>
    <mergeCell ref="E135:J135"/>
    <mergeCell ref="E136:J136"/>
    <mergeCell ref="B139:J139"/>
    <mergeCell ref="E124:J124"/>
    <mergeCell ref="E125:J125"/>
    <mergeCell ref="E126:J126"/>
    <mergeCell ref="E130:J130"/>
    <mergeCell ref="B112:B134"/>
    <mergeCell ref="B135:B137"/>
    <mergeCell ref="E118:J120"/>
    <mergeCell ref="E121:J123"/>
    <mergeCell ref="E127:J129"/>
    <mergeCell ref="E93:J95"/>
    <mergeCell ref="E96:J96"/>
    <mergeCell ref="E60:J62"/>
    <mergeCell ref="E63:J65"/>
    <mergeCell ref="E66:J68"/>
    <mergeCell ref="E69:J71"/>
    <mergeCell ref="E75:J75"/>
    <mergeCell ref="B101:B106"/>
    <mergeCell ref="E112:J114"/>
    <mergeCell ref="B107:B111"/>
    <mergeCell ref="L9:M9"/>
    <mergeCell ref="E9:J11"/>
    <mergeCell ref="C9:D11"/>
    <mergeCell ref="B9:B11"/>
    <mergeCell ref="K9:K11"/>
    <mergeCell ref="C12:C14"/>
    <mergeCell ref="D12:D14"/>
    <mergeCell ref="D15:D17"/>
    <mergeCell ref="C15:C17"/>
    <mergeCell ref="C84:C86"/>
    <mergeCell ref="D84:D86"/>
    <mergeCell ref="C87:C89"/>
    <mergeCell ref="D87:D89"/>
    <mergeCell ref="E115:J117"/>
    <mergeCell ref="E108:J108"/>
    <mergeCell ref="E109:J109"/>
    <mergeCell ref="E101:J101"/>
    <mergeCell ref="E102:J102"/>
    <mergeCell ref="E103:J103"/>
    <mergeCell ref="E104:J104"/>
    <mergeCell ref="E97:J97"/>
    <mergeCell ref="E107:J107"/>
    <mergeCell ref="C98:J100"/>
    <mergeCell ref="E105:J105"/>
    <mergeCell ref="E110:J110"/>
    <mergeCell ref="C106:J106"/>
    <mergeCell ref="C90:C92"/>
    <mergeCell ref="D90:D92"/>
    <mergeCell ref="C93:C95"/>
    <mergeCell ref="E84:J86"/>
    <mergeCell ref="E87:J89"/>
    <mergeCell ref="E90:J92"/>
    <mergeCell ref="E81:J83"/>
    <mergeCell ref="C45:C47"/>
    <mergeCell ref="D45:D47"/>
    <mergeCell ref="C48:C50"/>
    <mergeCell ref="D48:D50"/>
    <mergeCell ref="C60:C62"/>
    <mergeCell ref="D60:D62"/>
    <mergeCell ref="C63:C65"/>
    <mergeCell ref="C78:J80"/>
    <mergeCell ref="E76:J76"/>
    <mergeCell ref="E77:J77"/>
    <mergeCell ref="C57:J59"/>
    <mergeCell ref="C66:C68"/>
    <mergeCell ref="D66:D68"/>
    <mergeCell ref="C69:C71"/>
    <mergeCell ref="D69:D71"/>
    <mergeCell ref="C81:C83"/>
    <mergeCell ref="D81:D83"/>
    <mergeCell ref="C72:C74"/>
    <mergeCell ref="D72:D74"/>
    <mergeCell ref="E72:J74"/>
    <mergeCell ref="C18:C20"/>
    <mergeCell ref="C24:C26"/>
    <mergeCell ref="C27:C29"/>
    <mergeCell ref="C30:C32"/>
    <mergeCell ref="C33:C35"/>
    <mergeCell ref="C36:C38"/>
    <mergeCell ref="C39:C41"/>
    <mergeCell ref="D18:D20"/>
    <mergeCell ref="D21:D23"/>
    <mergeCell ref="D24:D26"/>
    <mergeCell ref="D27:D29"/>
    <mergeCell ref="D30:D32"/>
    <mergeCell ref="D33:D35"/>
    <mergeCell ref="D36:D38"/>
    <mergeCell ref="D39:D41"/>
    <mergeCell ref="C127:C129"/>
    <mergeCell ref="D127:D129"/>
    <mergeCell ref="C132:J134"/>
    <mergeCell ref="C137:J137"/>
    <mergeCell ref="B1:M1"/>
    <mergeCell ref="C3:D3"/>
    <mergeCell ref="C4:D5"/>
    <mergeCell ref="H4:H5"/>
    <mergeCell ref="I4:I5"/>
    <mergeCell ref="K4:K5"/>
    <mergeCell ref="L4:L5"/>
    <mergeCell ref="F4:F5"/>
    <mergeCell ref="B7:M7"/>
    <mergeCell ref="D93:D95"/>
    <mergeCell ref="C112:C114"/>
    <mergeCell ref="D112:D114"/>
    <mergeCell ref="C115:C117"/>
    <mergeCell ref="D115:D117"/>
    <mergeCell ref="C118:C120"/>
    <mergeCell ref="D118:D120"/>
    <mergeCell ref="C121:C123"/>
    <mergeCell ref="D121:D123"/>
    <mergeCell ref="C111:J111"/>
    <mergeCell ref="C21:C23"/>
  </mergeCells>
  <phoneticPr fontId="2" type="noConversion"/>
  <printOptions horizontalCentered="1"/>
  <pageMargins left="0.59055118110236227" right="0.47244094488188981" top="0.55118110236220474" bottom="0.59055118110236227" header="0.31496062992125984" footer="0.43307086614173229"/>
  <pageSetup paperSize="9" scale="65" fitToHeight="0" orientation="landscape" r:id="rId1"/>
  <headerFooter alignWithMargins="0">
    <oddHeader>&amp;R&amp;7&amp;K00-049&amp;F; &amp;A</oddHeader>
    <oddFooter>&amp;L&amp;5&amp;K00-049@ GPP 2008. Mod. C1 &amp;C&amp;5&amp;K00-049Página &amp;P de &amp;N
&amp;F; &amp;A&amp;R&amp;6&amp;K00-049Impresso em &amp;D, às &amp;T</oddFooter>
  </headerFooter>
  <rowBreaks count="4" manualBreakCount="4">
    <brk id="44" max="12" man="1"/>
    <brk id="59" max="12" man="1"/>
    <brk id="80" max="12" man="1"/>
    <brk id="111" max="12" man="1"/>
  </rowBreaks>
  <ignoredErrors>
    <ignoredError sqref="L129:M129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40"/>
  <sheetViews>
    <sheetView showGridLines="0" zoomScale="90" zoomScaleNormal="90" zoomScaleSheetLayoutView="90" workbookViewId="0">
      <selection activeCell="C4" sqref="C4:D5"/>
    </sheetView>
  </sheetViews>
  <sheetFormatPr defaultRowHeight="12.75" x14ac:dyDescent="0.2"/>
  <cols>
    <col min="1" max="1" width="2.7109375" style="5" customWidth="1"/>
    <col min="2" max="2" width="8" style="5" customWidth="1"/>
    <col min="3" max="3" width="9.140625" style="5"/>
    <col min="4" max="4" width="42.140625" style="5" customWidth="1"/>
    <col min="5" max="5" width="6.140625" style="5" bestFit="1" customWidth="1"/>
    <col min="6" max="6" width="12.140625" style="5" customWidth="1"/>
    <col min="7" max="7" width="2.5703125" style="5" customWidth="1"/>
    <col min="8" max="8" width="51.140625" style="5" customWidth="1"/>
    <col min="9" max="9" width="21.85546875" style="5" customWidth="1"/>
    <col min="10" max="10" width="12.7109375" style="5" customWidth="1"/>
    <col min="11" max="11" width="10.28515625" style="5" bestFit="1" customWidth="1"/>
    <col min="12" max="13" width="12.85546875" style="5" customWidth="1"/>
    <col min="14" max="14" width="2.7109375" style="5" customWidth="1"/>
    <col min="15" max="16384" width="9.140625" style="5"/>
  </cols>
  <sheetData>
    <row r="1" spans="1:14" s="1" customFormat="1" ht="44.25" customHeight="1" x14ac:dyDescent="0.2">
      <c r="A1" s="10"/>
      <c r="B1" s="216" t="s">
        <v>177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10"/>
    </row>
    <row r="2" spans="1:14" s="2" customFormat="1" ht="9.9499999999999993" customHeight="1" x14ac:dyDescent="0.25">
      <c r="A2" s="11"/>
      <c r="B2" s="59"/>
      <c r="C2" s="59"/>
      <c r="D2" s="59"/>
      <c r="E2" s="59"/>
      <c r="F2" s="59"/>
      <c r="G2" s="52"/>
      <c r="H2" s="53"/>
      <c r="I2" s="53"/>
      <c r="J2" s="53"/>
      <c r="K2" s="53"/>
      <c r="L2" s="53"/>
      <c r="M2" s="53"/>
      <c r="N2" s="11"/>
    </row>
    <row r="3" spans="1:14" s="2" customFormat="1" ht="15" customHeight="1" thickBot="1" x14ac:dyDescent="0.25">
      <c r="A3" s="11"/>
      <c r="B3" s="53"/>
      <c r="C3" s="311" t="s">
        <v>155</v>
      </c>
      <c r="D3" s="312"/>
      <c r="E3" s="61"/>
      <c r="F3" s="62" t="s">
        <v>154</v>
      </c>
      <c r="G3" s="56"/>
      <c r="H3" s="54"/>
      <c r="I3" s="54"/>
      <c r="J3" s="65"/>
      <c r="K3" s="63"/>
      <c r="L3" s="65"/>
      <c r="M3" s="53"/>
      <c r="N3" s="11"/>
    </row>
    <row r="4" spans="1:14" s="2" customFormat="1" ht="13.5" customHeight="1" thickTop="1" thickBot="1" x14ac:dyDescent="0.25">
      <c r="A4" s="11"/>
      <c r="B4" s="53"/>
      <c r="C4" s="313"/>
      <c r="D4" s="314"/>
      <c r="E4" s="61"/>
      <c r="F4" s="318"/>
      <c r="G4" s="56"/>
      <c r="H4" s="315" t="s">
        <v>133</v>
      </c>
      <c r="I4" s="316"/>
      <c r="J4" s="65"/>
      <c r="K4" s="317" t="s">
        <v>156</v>
      </c>
      <c r="L4" s="316"/>
      <c r="M4" s="53"/>
      <c r="N4" s="11"/>
    </row>
    <row r="5" spans="1:14" s="2" customFormat="1" ht="13.5" customHeight="1" thickTop="1" thickBot="1" x14ac:dyDescent="0.25">
      <c r="A5" s="11"/>
      <c r="B5" s="53"/>
      <c r="C5" s="313"/>
      <c r="D5" s="314"/>
      <c r="E5" s="61"/>
      <c r="F5" s="318"/>
      <c r="G5" s="56"/>
      <c r="H5" s="315"/>
      <c r="I5" s="316"/>
      <c r="J5" s="53"/>
      <c r="K5" s="317"/>
      <c r="L5" s="316"/>
      <c r="M5" s="53"/>
      <c r="N5" s="11"/>
    </row>
    <row r="6" spans="1:14" s="3" customFormat="1" ht="9.9499999999999993" customHeight="1" thickTop="1" x14ac:dyDescent="0.2">
      <c r="A6" s="12"/>
      <c r="B6" s="53"/>
      <c r="C6" s="53"/>
      <c r="D6" s="54"/>
      <c r="E6" s="55"/>
      <c r="F6" s="53"/>
      <c r="G6" s="56"/>
      <c r="H6" s="57"/>
      <c r="I6" s="57"/>
      <c r="J6" s="57"/>
      <c r="K6" s="57"/>
      <c r="L6" s="58"/>
      <c r="M6" s="58"/>
      <c r="N6" s="12"/>
    </row>
    <row r="7" spans="1:14" s="4" customFormat="1" ht="20.100000000000001" customHeight="1" x14ac:dyDescent="0.2">
      <c r="A7" s="13"/>
      <c r="B7" s="319" t="s">
        <v>157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13"/>
    </row>
    <row r="8" spans="1:14" s="4" customFormat="1" ht="13.5" thickBot="1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60"/>
      <c r="M8" s="64" t="s">
        <v>93</v>
      </c>
      <c r="N8" s="13"/>
    </row>
    <row r="9" spans="1:14" s="4" customFormat="1" ht="29.25" customHeight="1" thickTop="1" thickBot="1" x14ac:dyDescent="0.25">
      <c r="A9" s="13"/>
      <c r="B9" s="350" t="s">
        <v>84</v>
      </c>
      <c r="C9" s="346" t="s">
        <v>86</v>
      </c>
      <c r="D9" s="346"/>
      <c r="E9" s="346" t="s">
        <v>108</v>
      </c>
      <c r="F9" s="346"/>
      <c r="G9" s="346"/>
      <c r="H9" s="346"/>
      <c r="I9" s="346"/>
      <c r="J9" s="346"/>
      <c r="K9" s="346" t="s">
        <v>148</v>
      </c>
      <c r="L9" s="346" t="s">
        <v>81</v>
      </c>
      <c r="M9" s="347"/>
      <c r="N9" s="13"/>
    </row>
    <row r="10" spans="1:14" s="4" customFormat="1" ht="44.25" customHeight="1" thickBot="1" x14ac:dyDescent="0.25">
      <c r="A10" s="13"/>
      <c r="B10" s="351"/>
      <c r="C10" s="348"/>
      <c r="D10" s="348"/>
      <c r="E10" s="348"/>
      <c r="F10" s="348"/>
      <c r="G10" s="348"/>
      <c r="H10" s="348"/>
      <c r="I10" s="348"/>
      <c r="J10" s="348"/>
      <c r="K10" s="348"/>
      <c r="L10" s="66" t="s">
        <v>143</v>
      </c>
      <c r="M10" s="67" t="s">
        <v>146</v>
      </c>
      <c r="N10" s="13"/>
    </row>
    <row r="11" spans="1:14" s="4" customFormat="1" ht="18.75" customHeight="1" thickBot="1" x14ac:dyDescent="0.25">
      <c r="A11" s="13"/>
      <c r="B11" s="352"/>
      <c r="C11" s="349"/>
      <c r="D11" s="349"/>
      <c r="E11" s="349"/>
      <c r="F11" s="349"/>
      <c r="G11" s="349"/>
      <c r="H11" s="349"/>
      <c r="I11" s="349"/>
      <c r="J11" s="349"/>
      <c r="K11" s="349"/>
      <c r="L11" s="68" t="s">
        <v>144</v>
      </c>
      <c r="M11" s="69" t="s">
        <v>145</v>
      </c>
      <c r="N11" s="13"/>
    </row>
    <row r="12" spans="1:14" ht="15" customHeight="1" thickTop="1" x14ac:dyDescent="0.2">
      <c r="A12" s="9"/>
      <c r="B12" s="353" t="s">
        <v>101</v>
      </c>
      <c r="C12" s="322" t="s">
        <v>0</v>
      </c>
      <c r="D12" s="323" t="s">
        <v>87</v>
      </c>
      <c r="E12" s="324"/>
      <c r="F12" s="324"/>
      <c r="G12" s="324"/>
      <c r="H12" s="324"/>
      <c r="I12" s="324"/>
      <c r="J12" s="324"/>
      <c r="K12" s="22" t="s">
        <v>82</v>
      </c>
      <c r="L12" s="23">
        <v>0</v>
      </c>
      <c r="M12" s="24">
        <v>0</v>
      </c>
      <c r="N12" s="9"/>
    </row>
    <row r="13" spans="1:14" ht="15" customHeight="1" x14ac:dyDescent="0.2">
      <c r="A13" s="9"/>
      <c r="B13" s="354"/>
      <c r="C13" s="298"/>
      <c r="D13" s="300"/>
      <c r="E13" s="326"/>
      <c r="F13" s="326"/>
      <c r="G13" s="326"/>
      <c r="H13" s="326"/>
      <c r="I13" s="326"/>
      <c r="J13" s="326"/>
      <c r="K13" s="16" t="s">
        <v>83</v>
      </c>
      <c r="L13" s="17">
        <v>0</v>
      </c>
      <c r="M13" s="25">
        <v>0</v>
      </c>
      <c r="N13" s="9"/>
    </row>
    <row r="14" spans="1:14" ht="15" customHeight="1" x14ac:dyDescent="0.2">
      <c r="A14" s="9"/>
      <c r="B14" s="354"/>
      <c r="C14" s="299"/>
      <c r="D14" s="301"/>
      <c r="E14" s="334"/>
      <c r="F14" s="334"/>
      <c r="G14" s="334"/>
      <c r="H14" s="334"/>
      <c r="I14" s="334"/>
      <c r="J14" s="334"/>
      <c r="K14" s="20" t="s">
        <v>85</v>
      </c>
      <c r="L14" s="21">
        <f>SUM(L12:L13)</f>
        <v>0</v>
      </c>
      <c r="M14" s="26">
        <f>SUM(M12:M13)</f>
        <v>0</v>
      </c>
      <c r="N14" s="9"/>
    </row>
    <row r="15" spans="1:14" ht="15" customHeight="1" x14ac:dyDescent="0.2">
      <c r="A15" s="9"/>
      <c r="B15" s="354"/>
      <c r="C15" s="298" t="s">
        <v>1</v>
      </c>
      <c r="D15" s="300" t="s">
        <v>112</v>
      </c>
      <c r="E15" s="326"/>
      <c r="F15" s="326"/>
      <c r="G15" s="326"/>
      <c r="H15" s="326"/>
      <c r="I15" s="326"/>
      <c r="J15" s="326"/>
      <c r="K15" s="18" t="s">
        <v>82</v>
      </c>
      <c r="L15" s="19">
        <v>0</v>
      </c>
      <c r="M15" s="27">
        <v>0</v>
      </c>
      <c r="N15" s="9"/>
    </row>
    <row r="16" spans="1:14" ht="15" customHeight="1" x14ac:dyDescent="0.2">
      <c r="A16" s="9"/>
      <c r="B16" s="354"/>
      <c r="C16" s="298"/>
      <c r="D16" s="300"/>
      <c r="E16" s="326"/>
      <c r="F16" s="326"/>
      <c r="G16" s="326"/>
      <c r="H16" s="326"/>
      <c r="I16" s="326"/>
      <c r="J16" s="326"/>
      <c r="K16" s="16" t="s">
        <v>83</v>
      </c>
      <c r="L16" s="17">
        <v>0</v>
      </c>
      <c r="M16" s="25">
        <v>0</v>
      </c>
      <c r="N16" s="9"/>
    </row>
    <row r="17" spans="1:14" ht="15" customHeight="1" x14ac:dyDescent="0.2">
      <c r="A17" s="9"/>
      <c r="B17" s="354"/>
      <c r="C17" s="299"/>
      <c r="D17" s="301"/>
      <c r="E17" s="334"/>
      <c r="F17" s="334"/>
      <c r="G17" s="334"/>
      <c r="H17" s="334"/>
      <c r="I17" s="334"/>
      <c r="J17" s="334"/>
      <c r="K17" s="20" t="s">
        <v>85</v>
      </c>
      <c r="L17" s="21">
        <f>SUM(L15:L16)</f>
        <v>0</v>
      </c>
      <c r="M17" s="26">
        <f>SUM(M15:M16)</f>
        <v>0</v>
      </c>
      <c r="N17" s="9"/>
    </row>
    <row r="18" spans="1:14" ht="15" customHeight="1" x14ac:dyDescent="0.2">
      <c r="A18" s="9"/>
      <c r="B18" s="354"/>
      <c r="C18" s="298" t="s">
        <v>2</v>
      </c>
      <c r="D18" s="300" t="s">
        <v>3</v>
      </c>
      <c r="E18" s="326"/>
      <c r="F18" s="326"/>
      <c r="G18" s="326"/>
      <c r="H18" s="326"/>
      <c r="I18" s="326"/>
      <c r="J18" s="326"/>
      <c r="K18" s="18" t="s">
        <v>82</v>
      </c>
      <c r="L18" s="19">
        <v>0</v>
      </c>
      <c r="M18" s="27">
        <v>0</v>
      </c>
      <c r="N18" s="9"/>
    </row>
    <row r="19" spans="1:14" ht="15" customHeight="1" x14ac:dyDescent="0.2">
      <c r="A19" s="9"/>
      <c r="B19" s="354"/>
      <c r="C19" s="298"/>
      <c r="D19" s="300"/>
      <c r="E19" s="326"/>
      <c r="F19" s="326"/>
      <c r="G19" s="326"/>
      <c r="H19" s="326"/>
      <c r="I19" s="326"/>
      <c r="J19" s="326"/>
      <c r="K19" s="16" t="s">
        <v>83</v>
      </c>
      <c r="L19" s="17">
        <v>0</v>
      </c>
      <c r="M19" s="25">
        <v>0</v>
      </c>
      <c r="N19" s="9"/>
    </row>
    <row r="20" spans="1:14" ht="15" customHeight="1" x14ac:dyDescent="0.2">
      <c r="A20" s="9"/>
      <c r="B20" s="354"/>
      <c r="C20" s="299"/>
      <c r="D20" s="301"/>
      <c r="E20" s="334"/>
      <c r="F20" s="334"/>
      <c r="G20" s="334"/>
      <c r="H20" s="334"/>
      <c r="I20" s="334"/>
      <c r="J20" s="334"/>
      <c r="K20" s="20" t="s">
        <v>85</v>
      </c>
      <c r="L20" s="21">
        <f>SUM(L18:L19)</f>
        <v>0</v>
      </c>
      <c r="M20" s="26">
        <f>SUM(M18:M19)</f>
        <v>0</v>
      </c>
      <c r="N20" s="9"/>
    </row>
    <row r="21" spans="1:14" ht="15" customHeight="1" x14ac:dyDescent="0.2">
      <c r="A21" s="9"/>
      <c r="B21" s="354"/>
      <c r="C21" s="298" t="s">
        <v>4</v>
      </c>
      <c r="D21" s="300" t="s">
        <v>5</v>
      </c>
      <c r="E21" s="326"/>
      <c r="F21" s="326"/>
      <c r="G21" s="326"/>
      <c r="H21" s="326"/>
      <c r="I21" s="326"/>
      <c r="J21" s="326"/>
      <c r="K21" s="18" t="s">
        <v>82</v>
      </c>
      <c r="L21" s="19">
        <v>0</v>
      </c>
      <c r="M21" s="27">
        <v>0</v>
      </c>
      <c r="N21" s="9"/>
    </row>
    <row r="22" spans="1:14" ht="15" customHeight="1" x14ac:dyDescent="0.2">
      <c r="A22" s="9"/>
      <c r="B22" s="354"/>
      <c r="C22" s="298"/>
      <c r="D22" s="300"/>
      <c r="E22" s="326"/>
      <c r="F22" s="326"/>
      <c r="G22" s="326"/>
      <c r="H22" s="326"/>
      <c r="I22" s="326"/>
      <c r="J22" s="326"/>
      <c r="K22" s="16" t="s">
        <v>83</v>
      </c>
      <c r="L22" s="17">
        <v>0</v>
      </c>
      <c r="M22" s="25">
        <v>0</v>
      </c>
      <c r="N22" s="9"/>
    </row>
    <row r="23" spans="1:14" ht="15" customHeight="1" x14ac:dyDescent="0.2">
      <c r="A23" s="9"/>
      <c r="B23" s="354"/>
      <c r="C23" s="299"/>
      <c r="D23" s="301"/>
      <c r="E23" s="334"/>
      <c r="F23" s="334"/>
      <c r="G23" s="334"/>
      <c r="H23" s="334"/>
      <c r="I23" s="334"/>
      <c r="J23" s="334"/>
      <c r="K23" s="20" t="s">
        <v>85</v>
      </c>
      <c r="L23" s="21">
        <f>SUM(L21:L22)</f>
        <v>0</v>
      </c>
      <c r="M23" s="26">
        <f>SUM(M21:M22)</f>
        <v>0</v>
      </c>
      <c r="N23" s="9"/>
    </row>
    <row r="24" spans="1:14" ht="15" customHeight="1" x14ac:dyDescent="0.2">
      <c r="A24" s="9"/>
      <c r="B24" s="354"/>
      <c r="C24" s="298" t="s">
        <v>6</v>
      </c>
      <c r="D24" s="300" t="s">
        <v>113</v>
      </c>
      <c r="E24" s="326"/>
      <c r="F24" s="326"/>
      <c r="G24" s="326"/>
      <c r="H24" s="326"/>
      <c r="I24" s="326"/>
      <c r="J24" s="326"/>
      <c r="K24" s="18" t="s">
        <v>82</v>
      </c>
      <c r="L24" s="19">
        <v>0</v>
      </c>
      <c r="M24" s="27">
        <v>0</v>
      </c>
      <c r="N24" s="9"/>
    </row>
    <row r="25" spans="1:14" ht="15" customHeight="1" x14ac:dyDescent="0.2">
      <c r="A25" s="9"/>
      <c r="B25" s="354"/>
      <c r="C25" s="298"/>
      <c r="D25" s="300"/>
      <c r="E25" s="326"/>
      <c r="F25" s="326"/>
      <c r="G25" s="326"/>
      <c r="H25" s="326"/>
      <c r="I25" s="326"/>
      <c r="J25" s="326"/>
      <c r="K25" s="16" t="s">
        <v>83</v>
      </c>
      <c r="L25" s="17">
        <v>0</v>
      </c>
      <c r="M25" s="25">
        <v>0</v>
      </c>
      <c r="N25" s="9"/>
    </row>
    <row r="26" spans="1:14" ht="15" customHeight="1" x14ac:dyDescent="0.2">
      <c r="A26" s="9"/>
      <c r="B26" s="354"/>
      <c r="C26" s="299"/>
      <c r="D26" s="301"/>
      <c r="E26" s="334"/>
      <c r="F26" s="334"/>
      <c r="G26" s="334"/>
      <c r="H26" s="334"/>
      <c r="I26" s="334"/>
      <c r="J26" s="334"/>
      <c r="K26" s="20" t="s">
        <v>85</v>
      </c>
      <c r="L26" s="21">
        <f>SUM(L24:L25)</f>
        <v>0</v>
      </c>
      <c r="M26" s="26">
        <f>SUM(M24:M25)</f>
        <v>0</v>
      </c>
      <c r="N26" s="9"/>
    </row>
    <row r="27" spans="1:14" ht="15" customHeight="1" x14ac:dyDescent="0.2">
      <c r="A27" s="9"/>
      <c r="B27" s="354"/>
      <c r="C27" s="298" t="s">
        <v>7</v>
      </c>
      <c r="D27" s="300" t="s">
        <v>8</v>
      </c>
      <c r="E27" s="326"/>
      <c r="F27" s="326"/>
      <c r="G27" s="326"/>
      <c r="H27" s="326"/>
      <c r="I27" s="326"/>
      <c r="J27" s="326"/>
      <c r="K27" s="18" t="s">
        <v>82</v>
      </c>
      <c r="L27" s="19">
        <v>0</v>
      </c>
      <c r="M27" s="27">
        <v>0</v>
      </c>
      <c r="N27" s="9"/>
    </row>
    <row r="28" spans="1:14" ht="15" customHeight="1" x14ac:dyDescent="0.2">
      <c r="A28" s="9"/>
      <c r="B28" s="354"/>
      <c r="C28" s="298"/>
      <c r="D28" s="300"/>
      <c r="E28" s="326"/>
      <c r="F28" s="326"/>
      <c r="G28" s="326"/>
      <c r="H28" s="326"/>
      <c r="I28" s="326"/>
      <c r="J28" s="326"/>
      <c r="K28" s="16" t="s">
        <v>83</v>
      </c>
      <c r="L28" s="17">
        <v>0</v>
      </c>
      <c r="M28" s="25">
        <v>0</v>
      </c>
      <c r="N28" s="9"/>
    </row>
    <row r="29" spans="1:14" ht="15" customHeight="1" x14ac:dyDescent="0.2">
      <c r="A29" s="9"/>
      <c r="B29" s="354"/>
      <c r="C29" s="299"/>
      <c r="D29" s="301"/>
      <c r="E29" s="334"/>
      <c r="F29" s="334"/>
      <c r="G29" s="334"/>
      <c r="H29" s="334"/>
      <c r="I29" s="334"/>
      <c r="J29" s="334"/>
      <c r="K29" s="20" t="s">
        <v>85</v>
      </c>
      <c r="L29" s="21">
        <f>SUM(L27:L28)</f>
        <v>0</v>
      </c>
      <c r="M29" s="26">
        <f>SUM(M27:M28)</f>
        <v>0</v>
      </c>
      <c r="N29" s="9"/>
    </row>
    <row r="30" spans="1:14" ht="15" customHeight="1" x14ac:dyDescent="0.2">
      <c r="A30" s="9"/>
      <c r="B30" s="354"/>
      <c r="C30" s="298" t="s">
        <v>9</v>
      </c>
      <c r="D30" s="300" t="s">
        <v>10</v>
      </c>
      <c r="E30" s="326"/>
      <c r="F30" s="326"/>
      <c r="G30" s="326"/>
      <c r="H30" s="326"/>
      <c r="I30" s="326"/>
      <c r="J30" s="326"/>
      <c r="K30" s="18" t="s">
        <v>82</v>
      </c>
      <c r="L30" s="19">
        <v>0</v>
      </c>
      <c r="M30" s="27">
        <v>0</v>
      </c>
      <c r="N30" s="9"/>
    </row>
    <row r="31" spans="1:14" ht="15" customHeight="1" x14ac:dyDescent="0.2">
      <c r="A31" s="9"/>
      <c r="B31" s="354"/>
      <c r="C31" s="298"/>
      <c r="D31" s="300"/>
      <c r="E31" s="326"/>
      <c r="F31" s="326"/>
      <c r="G31" s="326"/>
      <c r="H31" s="326"/>
      <c r="I31" s="326"/>
      <c r="J31" s="326"/>
      <c r="K31" s="16" t="s">
        <v>83</v>
      </c>
      <c r="L31" s="17">
        <v>0</v>
      </c>
      <c r="M31" s="25">
        <v>0</v>
      </c>
      <c r="N31" s="9"/>
    </row>
    <row r="32" spans="1:14" ht="15" customHeight="1" x14ac:dyDescent="0.2">
      <c r="A32" s="9"/>
      <c r="B32" s="354"/>
      <c r="C32" s="299"/>
      <c r="D32" s="301"/>
      <c r="E32" s="334"/>
      <c r="F32" s="334"/>
      <c r="G32" s="334"/>
      <c r="H32" s="334"/>
      <c r="I32" s="334"/>
      <c r="J32" s="334"/>
      <c r="K32" s="20" t="s">
        <v>85</v>
      </c>
      <c r="L32" s="21">
        <f>SUM(L30:L31)</f>
        <v>0</v>
      </c>
      <c r="M32" s="26">
        <f>SUM(M30:M31)</f>
        <v>0</v>
      </c>
      <c r="N32" s="9"/>
    </row>
    <row r="33" spans="1:14" ht="15" customHeight="1" x14ac:dyDescent="0.2">
      <c r="A33" s="9"/>
      <c r="B33" s="354"/>
      <c r="C33" s="298" t="s">
        <v>11</v>
      </c>
      <c r="D33" s="300" t="s">
        <v>12</v>
      </c>
      <c r="E33" s="326"/>
      <c r="F33" s="326"/>
      <c r="G33" s="326"/>
      <c r="H33" s="326"/>
      <c r="I33" s="326"/>
      <c r="J33" s="326"/>
      <c r="K33" s="18" t="s">
        <v>82</v>
      </c>
      <c r="L33" s="19">
        <v>0</v>
      </c>
      <c r="M33" s="27">
        <v>0</v>
      </c>
      <c r="N33" s="9"/>
    </row>
    <row r="34" spans="1:14" ht="15" customHeight="1" x14ac:dyDescent="0.2">
      <c r="A34" s="9"/>
      <c r="B34" s="354"/>
      <c r="C34" s="298"/>
      <c r="D34" s="300"/>
      <c r="E34" s="326"/>
      <c r="F34" s="326"/>
      <c r="G34" s="326"/>
      <c r="H34" s="326"/>
      <c r="I34" s="326"/>
      <c r="J34" s="326"/>
      <c r="K34" s="16" t="s">
        <v>83</v>
      </c>
      <c r="L34" s="17">
        <v>0</v>
      </c>
      <c r="M34" s="25">
        <v>0</v>
      </c>
      <c r="N34" s="9"/>
    </row>
    <row r="35" spans="1:14" ht="15" customHeight="1" x14ac:dyDescent="0.2">
      <c r="A35" s="9"/>
      <c r="B35" s="354"/>
      <c r="C35" s="299"/>
      <c r="D35" s="301"/>
      <c r="E35" s="334"/>
      <c r="F35" s="334"/>
      <c r="G35" s="334"/>
      <c r="H35" s="334"/>
      <c r="I35" s="334"/>
      <c r="J35" s="334"/>
      <c r="K35" s="20" t="s">
        <v>85</v>
      </c>
      <c r="L35" s="21">
        <f>SUM(L33:L34)</f>
        <v>0</v>
      </c>
      <c r="M35" s="26">
        <f>SUM(M33:M34)</f>
        <v>0</v>
      </c>
      <c r="N35" s="9"/>
    </row>
    <row r="36" spans="1:14" ht="15" customHeight="1" x14ac:dyDescent="0.2">
      <c r="A36" s="9"/>
      <c r="B36" s="354"/>
      <c r="C36" s="298" t="s">
        <v>13</v>
      </c>
      <c r="D36" s="300" t="s">
        <v>114</v>
      </c>
      <c r="E36" s="326"/>
      <c r="F36" s="326"/>
      <c r="G36" s="326"/>
      <c r="H36" s="326"/>
      <c r="I36" s="326"/>
      <c r="J36" s="326"/>
      <c r="K36" s="18" t="s">
        <v>82</v>
      </c>
      <c r="L36" s="19">
        <v>0</v>
      </c>
      <c r="M36" s="27">
        <v>0</v>
      </c>
      <c r="N36" s="9"/>
    </row>
    <row r="37" spans="1:14" ht="15" customHeight="1" x14ac:dyDescent="0.2">
      <c r="A37" s="9"/>
      <c r="B37" s="354"/>
      <c r="C37" s="298"/>
      <c r="D37" s="300"/>
      <c r="E37" s="326"/>
      <c r="F37" s="326"/>
      <c r="G37" s="326"/>
      <c r="H37" s="326"/>
      <c r="I37" s="326"/>
      <c r="J37" s="326"/>
      <c r="K37" s="16" t="s">
        <v>83</v>
      </c>
      <c r="L37" s="17">
        <v>0</v>
      </c>
      <c r="M37" s="25">
        <v>0</v>
      </c>
      <c r="N37" s="9"/>
    </row>
    <row r="38" spans="1:14" ht="15" customHeight="1" x14ac:dyDescent="0.2">
      <c r="A38" s="9"/>
      <c r="B38" s="354"/>
      <c r="C38" s="299"/>
      <c r="D38" s="301"/>
      <c r="E38" s="334"/>
      <c r="F38" s="334"/>
      <c r="G38" s="334"/>
      <c r="H38" s="334"/>
      <c r="I38" s="334"/>
      <c r="J38" s="334"/>
      <c r="K38" s="20" t="s">
        <v>85</v>
      </c>
      <c r="L38" s="21">
        <f>SUM(L36:L37)</f>
        <v>0</v>
      </c>
      <c r="M38" s="26">
        <f>SUM(M36:M37)</f>
        <v>0</v>
      </c>
      <c r="N38" s="9"/>
    </row>
    <row r="39" spans="1:14" ht="15" customHeight="1" x14ac:dyDescent="0.2">
      <c r="A39" s="9"/>
      <c r="B39" s="354"/>
      <c r="C39" s="298" t="s">
        <v>14</v>
      </c>
      <c r="D39" s="300" t="s">
        <v>15</v>
      </c>
      <c r="E39" s="326"/>
      <c r="F39" s="326"/>
      <c r="G39" s="326"/>
      <c r="H39" s="326"/>
      <c r="I39" s="326"/>
      <c r="J39" s="326"/>
      <c r="K39" s="18" t="s">
        <v>82</v>
      </c>
      <c r="L39" s="19">
        <v>0</v>
      </c>
      <c r="M39" s="27">
        <v>0</v>
      </c>
      <c r="N39" s="9"/>
    </row>
    <row r="40" spans="1:14" ht="15" customHeight="1" x14ac:dyDescent="0.2">
      <c r="A40" s="9"/>
      <c r="B40" s="354"/>
      <c r="C40" s="298"/>
      <c r="D40" s="300"/>
      <c r="E40" s="326"/>
      <c r="F40" s="326"/>
      <c r="G40" s="326"/>
      <c r="H40" s="326"/>
      <c r="I40" s="326"/>
      <c r="J40" s="326"/>
      <c r="K40" s="16" t="s">
        <v>83</v>
      </c>
      <c r="L40" s="17">
        <v>0</v>
      </c>
      <c r="M40" s="25">
        <v>0</v>
      </c>
      <c r="N40" s="9"/>
    </row>
    <row r="41" spans="1:14" ht="15" customHeight="1" thickBot="1" x14ac:dyDescent="0.25">
      <c r="A41" s="9"/>
      <c r="B41" s="354"/>
      <c r="C41" s="299"/>
      <c r="D41" s="301"/>
      <c r="E41" s="334"/>
      <c r="F41" s="334"/>
      <c r="G41" s="334"/>
      <c r="H41" s="334"/>
      <c r="I41" s="334"/>
      <c r="J41" s="334"/>
      <c r="K41" s="20" t="s">
        <v>85</v>
      </c>
      <c r="L41" s="21">
        <f>SUM(L39:L40)</f>
        <v>0</v>
      </c>
      <c r="M41" s="26">
        <f>SUM(M39:M40)</f>
        <v>0</v>
      </c>
      <c r="N41" s="9"/>
    </row>
    <row r="42" spans="1:14" ht="15" customHeight="1" x14ac:dyDescent="0.2">
      <c r="A42" s="9"/>
      <c r="B42" s="354"/>
      <c r="C42" s="302" t="s">
        <v>80</v>
      </c>
      <c r="D42" s="303"/>
      <c r="E42" s="303"/>
      <c r="F42" s="303"/>
      <c r="G42" s="303"/>
      <c r="H42" s="303"/>
      <c r="I42" s="303"/>
      <c r="J42" s="303"/>
      <c r="K42" s="28" t="s">
        <v>82</v>
      </c>
      <c r="L42" s="30">
        <f>SUM(L12,L15,L18,L21,L24,L27,L30,L33,L36,L39)</f>
        <v>0</v>
      </c>
      <c r="M42" s="31">
        <f>SUM(M12,M15,M18,M21,M24,M27,M30,M33,M36,M39)</f>
        <v>0</v>
      </c>
      <c r="N42" s="9"/>
    </row>
    <row r="43" spans="1:14" ht="15" customHeight="1" x14ac:dyDescent="0.2">
      <c r="A43" s="9"/>
      <c r="B43" s="354"/>
      <c r="C43" s="304"/>
      <c r="D43" s="305"/>
      <c r="E43" s="305"/>
      <c r="F43" s="305"/>
      <c r="G43" s="305"/>
      <c r="H43" s="305"/>
      <c r="I43" s="305"/>
      <c r="J43" s="305"/>
      <c r="K43" s="29" t="s">
        <v>83</v>
      </c>
      <c r="L43" s="32">
        <f>SUM(L13,L16,L19,L22,L25,L28,L31,L34,L37,L40)</f>
        <v>0</v>
      </c>
      <c r="M43" s="33">
        <f>SUM(M13,M16,M19,M22,M25,M28,M31,M34,M37,M40)</f>
        <v>0</v>
      </c>
      <c r="N43" s="9"/>
    </row>
    <row r="44" spans="1:14" ht="15" customHeight="1" thickBot="1" x14ac:dyDescent="0.25">
      <c r="A44" s="9"/>
      <c r="B44" s="355"/>
      <c r="C44" s="306"/>
      <c r="D44" s="307"/>
      <c r="E44" s="307"/>
      <c r="F44" s="307"/>
      <c r="G44" s="307"/>
      <c r="H44" s="307"/>
      <c r="I44" s="307"/>
      <c r="J44" s="307"/>
      <c r="K44" s="34" t="s">
        <v>85</v>
      </c>
      <c r="L44" s="35">
        <f>SUM(L42:L43)</f>
        <v>0</v>
      </c>
      <c r="M44" s="36">
        <f>SUM(M42:M43)</f>
        <v>0</v>
      </c>
      <c r="N44" s="9"/>
    </row>
    <row r="45" spans="1:14" ht="15" customHeight="1" thickTop="1" x14ac:dyDescent="0.2">
      <c r="A45" s="9"/>
      <c r="B45" s="353" t="s">
        <v>102</v>
      </c>
      <c r="C45" s="322" t="s">
        <v>16</v>
      </c>
      <c r="D45" s="323" t="s">
        <v>17</v>
      </c>
      <c r="E45" s="324"/>
      <c r="F45" s="324"/>
      <c r="G45" s="324"/>
      <c r="H45" s="324"/>
      <c r="I45" s="324"/>
      <c r="J45" s="324"/>
      <c r="K45" s="22" t="s">
        <v>82</v>
      </c>
      <c r="L45" s="23">
        <v>0</v>
      </c>
      <c r="M45" s="24">
        <v>0</v>
      </c>
      <c r="N45" s="9"/>
    </row>
    <row r="46" spans="1:14" ht="15" customHeight="1" x14ac:dyDescent="0.2">
      <c r="A46" s="9"/>
      <c r="B46" s="354"/>
      <c r="C46" s="298"/>
      <c r="D46" s="300"/>
      <c r="E46" s="326"/>
      <c r="F46" s="326"/>
      <c r="G46" s="326"/>
      <c r="H46" s="326"/>
      <c r="I46" s="326"/>
      <c r="J46" s="326"/>
      <c r="K46" s="16" t="s">
        <v>83</v>
      </c>
      <c r="L46" s="17">
        <v>0</v>
      </c>
      <c r="M46" s="25">
        <v>0</v>
      </c>
      <c r="N46" s="9"/>
    </row>
    <row r="47" spans="1:14" ht="15" customHeight="1" x14ac:dyDescent="0.2">
      <c r="A47" s="9"/>
      <c r="B47" s="354"/>
      <c r="C47" s="299"/>
      <c r="D47" s="301"/>
      <c r="E47" s="334"/>
      <c r="F47" s="334"/>
      <c r="G47" s="334"/>
      <c r="H47" s="334"/>
      <c r="I47" s="334"/>
      <c r="J47" s="334"/>
      <c r="K47" s="20" t="s">
        <v>85</v>
      </c>
      <c r="L47" s="21">
        <f>SUM(L45:L46)</f>
        <v>0</v>
      </c>
      <c r="M47" s="26">
        <f>SUM(M45:M46)</f>
        <v>0</v>
      </c>
      <c r="N47" s="9"/>
    </row>
    <row r="48" spans="1:14" ht="15" customHeight="1" x14ac:dyDescent="0.2">
      <c r="A48" s="9"/>
      <c r="B48" s="354"/>
      <c r="C48" s="298" t="s">
        <v>18</v>
      </c>
      <c r="D48" s="300" t="s">
        <v>115</v>
      </c>
      <c r="E48" s="326"/>
      <c r="F48" s="326"/>
      <c r="G48" s="326"/>
      <c r="H48" s="326"/>
      <c r="I48" s="326"/>
      <c r="J48" s="326"/>
      <c r="K48" s="18" t="s">
        <v>82</v>
      </c>
      <c r="L48" s="19">
        <v>0</v>
      </c>
      <c r="M48" s="27">
        <v>0</v>
      </c>
      <c r="N48" s="9"/>
    </row>
    <row r="49" spans="1:14" ht="15" customHeight="1" x14ac:dyDescent="0.2">
      <c r="A49" s="9"/>
      <c r="B49" s="354"/>
      <c r="C49" s="298"/>
      <c r="D49" s="300"/>
      <c r="E49" s="326"/>
      <c r="F49" s="326"/>
      <c r="G49" s="326"/>
      <c r="H49" s="326"/>
      <c r="I49" s="326"/>
      <c r="J49" s="326"/>
      <c r="K49" s="16" t="s">
        <v>83</v>
      </c>
      <c r="L49" s="17">
        <v>0</v>
      </c>
      <c r="M49" s="25">
        <v>0</v>
      </c>
      <c r="N49" s="9"/>
    </row>
    <row r="50" spans="1:14" ht="15" customHeight="1" x14ac:dyDescent="0.2">
      <c r="A50" s="9"/>
      <c r="B50" s="354"/>
      <c r="C50" s="299"/>
      <c r="D50" s="301"/>
      <c r="E50" s="334"/>
      <c r="F50" s="334"/>
      <c r="G50" s="334"/>
      <c r="H50" s="334"/>
      <c r="I50" s="334"/>
      <c r="J50" s="334"/>
      <c r="K50" s="20" t="s">
        <v>85</v>
      </c>
      <c r="L50" s="21">
        <f>SUM(L48:L49)</f>
        <v>0</v>
      </c>
      <c r="M50" s="26">
        <f>SUM(M48:M49)</f>
        <v>0</v>
      </c>
      <c r="N50" s="9"/>
    </row>
    <row r="51" spans="1:14" ht="15" customHeight="1" x14ac:dyDescent="0.2">
      <c r="A51" s="9"/>
      <c r="B51" s="354"/>
      <c r="C51" s="46" t="s">
        <v>19</v>
      </c>
      <c r="D51" s="42" t="s">
        <v>116</v>
      </c>
      <c r="E51" s="330"/>
      <c r="F51" s="331"/>
      <c r="G51" s="331"/>
      <c r="H51" s="331"/>
      <c r="I51" s="331"/>
      <c r="J51" s="332"/>
      <c r="K51" s="20" t="s">
        <v>85</v>
      </c>
      <c r="L51" s="70">
        <v>0</v>
      </c>
      <c r="M51" s="71">
        <v>0</v>
      </c>
      <c r="N51" s="9"/>
    </row>
    <row r="52" spans="1:14" ht="15" customHeight="1" x14ac:dyDescent="0.2">
      <c r="A52" s="9"/>
      <c r="B52" s="354"/>
      <c r="C52" s="46" t="s">
        <v>20</v>
      </c>
      <c r="D52" s="42" t="s">
        <v>117</v>
      </c>
      <c r="E52" s="330"/>
      <c r="F52" s="331"/>
      <c r="G52" s="331"/>
      <c r="H52" s="331"/>
      <c r="I52" s="331"/>
      <c r="J52" s="332"/>
      <c r="K52" s="20" t="s">
        <v>85</v>
      </c>
      <c r="L52" s="70">
        <v>0</v>
      </c>
      <c r="M52" s="71">
        <v>0</v>
      </c>
      <c r="N52" s="9"/>
    </row>
    <row r="53" spans="1:14" ht="15" customHeight="1" x14ac:dyDescent="0.2">
      <c r="A53" s="9"/>
      <c r="B53" s="354"/>
      <c r="C53" s="46" t="s">
        <v>21</v>
      </c>
      <c r="D53" s="42" t="s">
        <v>22</v>
      </c>
      <c r="E53" s="330"/>
      <c r="F53" s="331"/>
      <c r="G53" s="331"/>
      <c r="H53" s="331"/>
      <c r="I53" s="331"/>
      <c r="J53" s="332"/>
      <c r="K53" s="20" t="s">
        <v>85</v>
      </c>
      <c r="L53" s="70">
        <v>0</v>
      </c>
      <c r="M53" s="71">
        <v>0</v>
      </c>
      <c r="N53" s="9"/>
    </row>
    <row r="54" spans="1:14" ht="15" customHeight="1" x14ac:dyDescent="0.2">
      <c r="A54" s="9"/>
      <c r="B54" s="354"/>
      <c r="C54" s="46" t="s">
        <v>23</v>
      </c>
      <c r="D54" s="42" t="s">
        <v>118</v>
      </c>
      <c r="E54" s="330"/>
      <c r="F54" s="331"/>
      <c r="G54" s="331"/>
      <c r="H54" s="331"/>
      <c r="I54" s="331"/>
      <c r="J54" s="332"/>
      <c r="K54" s="20" t="s">
        <v>85</v>
      </c>
      <c r="L54" s="70">
        <v>0</v>
      </c>
      <c r="M54" s="71">
        <v>0</v>
      </c>
      <c r="N54" s="9"/>
    </row>
    <row r="55" spans="1:14" ht="30" customHeight="1" x14ac:dyDescent="0.2">
      <c r="A55" s="9"/>
      <c r="B55" s="354"/>
      <c r="C55" s="44" t="s">
        <v>24</v>
      </c>
      <c r="D55" s="45" t="s">
        <v>25</v>
      </c>
      <c r="E55" s="334"/>
      <c r="F55" s="344"/>
      <c r="G55" s="344"/>
      <c r="H55" s="344"/>
      <c r="I55" s="344"/>
      <c r="J55" s="345"/>
      <c r="K55" s="20" t="s">
        <v>85</v>
      </c>
      <c r="L55" s="70">
        <v>0</v>
      </c>
      <c r="M55" s="71">
        <v>0</v>
      </c>
      <c r="N55" s="9"/>
    </row>
    <row r="56" spans="1:14" ht="30" customHeight="1" thickBot="1" x14ac:dyDescent="0.25">
      <c r="A56" s="9"/>
      <c r="B56" s="354"/>
      <c r="C56" s="43" t="s">
        <v>26</v>
      </c>
      <c r="D56" s="15" t="s">
        <v>27</v>
      </c>
      <c r="E56" s="326"/>
      <c r="F56" s="342"/>
      <c r="G56" s="342"/>
      <c r="H56" s="342"/>
      <c r="I56" s="342"/>
      <c r="J56" s="343"/>
      <c r="K56" s="47" t="s">
        <v>85</v>
      </c>
      <c r="L56" s="72">
        <v>0</v>
      </c>
      <c r="M56" s="73">
        <v>0</v>
      </c>
      <c r="N56" s="9"/>
    </row>
    <row r="57" spans="1:14" ht="15" customHeight="1" x14ac:dyDescent="0.2">
      <c r="A57" s="9"/>
      <c r="B57" s="354"/>
      <c r="C57" s="302" t="s">
        <v>80</v>
      </c>
      <c r="D57" s="303"/>
      <c r="E57" s="303"/>
      <c r="F57" s="303"/>
      <c r="G57" s="303"/>
      <c r="H57" s="303"/>
      <c r="I57" s="303"/>
      <c r="J57" s="303"/>
      <c r="K57" s="28" t="s">
        <v>82</v>
      </c>
      <c r="L57" s="30">
        <f>SUM(L45+L48)</f>
        <v>0</v>
      </c>
      <c r="M57" s="31">
        <f>SUM(M45+M48)</f>
        <v>0</v>
      </c>
      <c r="N57" s="9"/>
    </row>
    <row r="58" spans="1:14" ht="15" customHeight="1" x14ac:dyDescent="0.2">
      <c r="A58" s="9"/>
      <c r="B58" s="354"/>
      <c r="C58" s="304"/>
      <c r="D58" s="305"/>
      <c r="E58" s="305"/>
      <c r="F58" s="305"/>
      <c r="G58" s="305"/>
      <c r="H58" s="305"/>
      <c r="I58" s="305"/>
      <c r="J58" s="305"/>
      <c r="K58" s="29" t="s">
        <v>83</v>
      </c>
      <c r="L58" s="32">
        <f>SUM(L46+L49)</f>
        <v>0</v>
      </c>
      <c r="M58" s="33">
        <f>SUM(M46+M49)</f>
        <v>0</v>
      </c>
      <c r="N58" s="9"/>
    </row>
    <row r="59" spans="1:14" ht="15" customHeight="1" thickBot="1" x14ac:dyDescent="0.25">
      <c r="A59" s="9"/>
      <c r="B59" s="355"/>
      <c r="C59" s="306"/>
      <c r="D59" s="307"/>
      <c r="E59" s="307"/>
      <c r="F59" s="307"/>
      <c r="G59" s="307"/>
      <c r="H59" s="307"/>
      <c r="I59" s="307"/>
      <c r="J59" s="307"/>
      <c r="K59" s="34" t="s">
        <v>85</v>
      </c>
      <c r="L59" s="35">
        <f>SUM(L47+L50+L51+L52+L53+L54+L55+L56)</f>
        <v>0</v>
      </c>
      <c r="M59" s="36">
        <f>SUM(M47+M50+M51+M52+M53+M54+M55+M56)</f>
        <v>0</v>
      </c>
      <c r="N59" s="9"/>
    </row>
    <row r="60" spans="1:14" ht="15" customHeight="1" thickTop="1" x14ac:dyDescent="0.2">
      <c r="A60" s="9"/>
      <c r="B60" s="353" t="s">
        <v>103</v>
      </c>
      <c r="C60" s="322" t="s">
        <v>28</v>
      </c>
      <c r="D60" s="323" t="s">
        <v>29</v>
      </c>
      <c r="E60" s="324"/>
      <c r="F60" s="324"/>
      <c r="G60" s="324"/>
      <c r="H60" s="324"/>
      <c r="I60" s="324"/>
      <c r="J60" s="324"/>
      <c r="K60" s="22" t="s">
        <v>82</v>
      </c>
      <c r="L60" s="23">
        <v>0</v>
      </c>
      <c r="M60" s="24">
        <v>0</v>
      </c>
      <c r="N60" s="9"/>
    </row>
    <row r="61" spans="1:14" ht="15" customHeight="1" x14ac:dyDescent="0.2">
      <c r="A61" s="9"/>
      <c r="B61" s="354"/>
      <c r="C61" s="298"/>
      <c r="D61" s="300"/>
      <c r="E61" s="326"/>
      <c r="F61" s="326"/>
      <c r="G61" s="326"/>
      <c r="H61" s="326"/>
      <c r="I61" s="326"/>
      <c r="J61" s="326"/>
      <c r="K61" s="16" t="s">
        <v>83</v>
      </c>
      <c r="L61" s="17">
        <v>0</v>
      </c>
      <c r="M61" s="25">
        <v>0</v>
      </c>
      <c r="N61" s="9"/>
    </row>
    <row r="62" spans="1:14" ht="15" customHeight="1" x14ac:dyDescent="0.2">
      <c r="A62" s="9"/>
      <c r="B62" s="354"/>
      <c r="C62" s="299"/>
      <c r="D62" s="301"/>
      <c r="E62" s="334"/>
      <c r="F62" s="334"/>
      <c r="G62" s="334"/>
      <c r="H62" s="334"/>
      <c r="I62" s="334"/>
      <c r="J62" s="334"/>
      <c r="K62" s="20" t="s">
        <v>85</v>
      </c>
      <c r="L62" s="21">
        <f>SUM(L60:L61)</f>
        <v>0</v>
      </c>
      <c r="M62" s="26">
        <f>SUM(M60:M61)</f>
        <v>0</v>
      </c>
      <c r="N62" s="9"/>
    </row>
    <row r="63" spans="1:14" ht="15" customHeight="1" x14ac:dyDescent="0.2">
      <c r="A63" s="9"/>
      <c r="B63" s="354"/>
      <c r="C63" s="298" t="s">
        <v>30</v>
      </c>
      <c r="D63" s="300" t="s">
        <v>31</v>
      </c>
      <c r="E63" s="326"/>
      <c r="F63" s="326"/>
      <c r="G63" s="326"/>
      <c r="H63" s="326"/>
      <c r="I63" s="326"/>
      <c r="J63" s="326"/>
      <c r="K63" s="18" t="s">
        <v>82</v>
      </c>
      <c r="L63" s="19">
        <v>0</v>
      </c>
      <c r="M63" s="27">
        <v>0</v>
      </c>
      <c r="N63" s="9"/>
    </row>
    <row r="64" spans="1:14" ht="15" customHeight="1" x14ac:dyDescent="0.2">
      <c r="A64" s="9"/>
      <c r="B64" s="354"/>
      <c r="C64" s="298"/>
      <c r="D64" s="300"/>
      <c r="E64" s="326"/>
      <c r="F64" s="326"/>
      <c r="G64" s="326"/>
      <c r="H64" s="326"/>
      <c r="I64" s="326"/>
      <c r="J64" s="326"/>
      <c r="K64" s="16" t="s">
        <v>83</v>
      </c>
      <c r="L64" s="17">
        <v>0</v>
      </c>
      <c r="M64" s="25">
        <v>0</v>
      </c>
      <c r="N64" s="9"/>
    </row>
    <row r="65" spans="1:14" ht="15" customHeight="1" x14ac:dyDescent="0.2">
      <c r="A65" s="9"/>
      <c r="B65" s="354"/>
      <c r="C65" s="299"/>
      <c r="D65" s="301"/>
      <c r="E65" s="334"/>
      <c r="F65" s="334"/>
      <c r="G65" s="334"/>
      <c r="H65" s="334"/>
      <c r="I65" s="334"/>
      <c r="J65" s="334"/>
      <c r="K65" s="20" t="s">
        <v>85</v>
      </c>
      <c r="L65" s="21">
        <f>SUM(L63:L64)</f>
        <v>0</v>
      </c>
      <c r="M65" s="26">
        <f>SUM(M63:M64)</f>
        <v>0</v>
      </c>
      <c r="N65" s="9"/>
    </row>
    <row r="66" spans="1:14" ht="15" customHeight="1" x14ac:dyDescent="0.2">
      <c r="A66" s="9"/>
      <c r="B66" s="354"/>
      <c r="C66" s="298" t="s">
        <v>32</v>
      </c>
      <c r="D66" s="300" t="s">
        <v>119</v>
      </c>
      <c r="E66" s="326"/>
      <c r="F66" s="326"/>
      <c r="G66" s="326"/>
      <c r="H66" s="326"/>
      <c r="I66" s="326"/>
      <c r="J66" s="326"/>
      <c r="K66" s="18" t="s">
        <v>82</v>
      </c>
      <c r="L66" s="19">
        <v>0</v>
      </c>
      <c r="M66" s="27">
        <v>0</v>
      </c>
      <c r="N66" s="9"/>
    </row>
    <row r="67" spans="1:14" ht="15" customHeight="1" x14ac:dyDescent="0.2">
      <c r="A67" s="9"/>
      <c r="B67" s="354"/>
      <c r="C67" s="298"/>
      <c r="D67" s="300"/>
      <c r="E67" s="326"/>
      <c r="F67" s="326"/>
      <c r="G67" s="326"/>
      <c r="H67" s="326"/>
      <c r="I67" s="326"/>
      <c r="J67" s="326"/>
      <c r="K67" s="16" t="s">
        <v>83</v>
      </c>
      <c r="L67" s="17">
        <v>0</v>
      </c>
      <c r="M67" s="25">
        <v>0</v>
      </c>
      <c r="N67" s="9"/>
    </row>
    <row r="68" spans="1:14" ht="15" customHeight="1" x14ac:dyDescent="0.2">
      <c r="A68" s="9"/>
      <c r="B68" s="354"/>
      <c r="C68" s="299"/>
      <c r="D68" s="301"/>
      <c r="E68" s="334"/>
      <c r="F68" s="334"/>
      <c r="G68" s="334"/>
      <c r="H68" s="334"/>
      <c r="I68" s="334"/>
      <c r="J68" s="334"/>
      <c r="K68" s="20" t="s">
        <v>85</v>
      </c>
      <c r="L68" s="21">
        <f>SUM(L66:L67)</f>
        <v>0</v>
      </c>
      <c r="M68" s="26">
        <f>SUM(M66:M67)</f>
        <v>0</v>
      </c>
      <c r="N68" s="9"/>
    </row>
    <row r="69" spans="1:14" ht="15" customHeight="1" x14ac:dyDescent="0.2">
      <c r="A69" s="9"/>
      <c r="B69" s="354"/>
      <c r="C69" s="298" t="s">
        <v>33</v>
      </c>
      <c r="D69" s="300" t="s">
        <v>34</v>
      </c>
      <c r="E69" s="326"/>
      <c r="F69" s="326"/>
      <c r="G69" s="326"/>
      <c r="H69" s="326"/>
      <c r="I69" s="326"/>
      <c r="J69" s="326"/>
      <c r="K69" s="18" t="s">
        <v>82</v>
      </c>
      <c r="L69" s="19">
        <v>0</v>
      </c>
      <c r="M69" s="27">
        <v>0</v>
      </c>
      <c r="N69" s="9"/>
    </row>
    <row r="70" spans="1:14" ht="15" customHeight="1" x14ac:dyDescent="0.2">
      <c r="A70" s="9"/>
      <c r="B70" s="354"/>
      <c r="C70" s="298"/>
      <c r="D70" s="300"/>
      <c r="E70" s="326"/>
      <c r="F70" s="326"/>
      <c r="G70" s="326"/>
      <c r="H70" s="326"/>
      <c r="I70" s="326"/>
      <c r="J70" s="326"/>
      <c r="K70" s="16" t="s">
        <v>83</v>
      </c>
      <c r="L70" s="17">
        <v>0</v>
      </c>
      <c r="M70" s="25">
        <v>0</v>
      </c>
      <c r="N70" s="9"/>
    </row>
    <row r="71" spans="1:14" ht="15" customHeight="1" x14ac:dyDescent="0.2">
      <c r="A71" s="9"/>
      <c r="B71" s="354"/>
      <c r="C71" s="299"/>
      <c r="D71" s="301"/>
      <c r="E71" s="334"/>
      <c r="F71" s="334"/>
      <c r="G71" s="334"/>
      <c r="H71" s="334"/>
      <c r="I71" s="334"/>
      <c r="J71" s="334"/>
      <c r="K71" s="20" t="s">
        <v>85</v>
      </c>
      <c r="L71" s="21">
        <f>SUM(L69:L70)</f>
        <v>0</v>
      </c>
      <c r="M71" s="26">
        <f>SUM(M69:M70)</f>
        <v>0</v>
      </c>
      <c r="N71" s="9"/>
    </row>
    <row r="72" spans="1:14" ht="15" customHeight="1" x14ac:dyDescent="0.2">
      <c r="A72" s="9"/>
      <c r="B72" s="354"/>
      <c r="C72" s="298" t="s">
        <v>35</v>
      </c>
      <c r="D72" s="300" t="s">
        <v>36</v>
      </c>
      <c r="E72" s="326"/>
      <c r="F72" s="326"/>
      <c r="G72" s="326"/>
      <c r="H72" s="326"/>
      <c r="I72" s="326"/>
      <c r="J72" s="326"/>
      <c r="K72" s="18" t="s">
        <v>82</v>
      </c>
      <c r="L72" s="19">
        <v>0</v>
      </c>
      <c r="M72" s="27">
        <v>0</v>
      </c>
      <c r="N72" s="9"/>
    </row>
    <row r="73" spans="1:14" ht="15" customHeight="1" x14ac:dyDescent="0.2">
      <c r="A73" s="9"/>
      <c r="B73" s="354"/>
      <c r="C73" s="298"/>
      <c r="D73" s="300"/>
      <c r="E73" s="326"/>
      <c r="F73" s="326"/>
      <c r="G73" s="326"/>
      <c r="H73" s="326"/>
      <c r="I73" s="326"/>
      <c r="J73" s="326"/>
      <c r="K73" s="16" t="s">
        <v>83</v>
      </c>
      <c r="L73" s="17">
        <v>0</v>
      </c>
      <c r="M73" s="25">
        <v>0</v>
      </c>
      <c r="N73" s="9"/>
    </row>
    <row r="74" spans="1:14" ht="15" customHeight="1" x14ac:dyDescent="0.2">
      <c r="A74" s="9"/>
      <c r="B74" s="354"/>
      <c r="C74" s="299"/>
      <c r="D74" s="301"/>
      <c r="E74" s="334"/>
      <c r="F74" s="334"/>
      <c r="G74" s="334"/>
      <c r="H74" s="334"/>
      <c r="I74" s="334"/>
      <c r="J74" s="334"/>
      <c r="K74" s="20" t="s">
        <v>85</v>
      </c>
      <c r="L74" s="212">
        <f>SUM(L72:L73)</f>
        <v>0</v>
      </c>
      <c r="M74" s="213">
        <f>SUM(M72:M73)</f>
        <v>0</v>
      </c>
      <c r="N74" s="9"/>
    </row>
    <row r="75" spans="1:14" ht="15" customHeight="1" x14ac:dyDescent="0.2">
      <c r="A75" s="9"/>
      <c r="B75" s="354"/>
      <c r="C75" s="46" t="s">
        <v>37</v>
      </c>
      <c r="D75" s="42" t="s">
        <v>38</v>
      </c>
      <c r="E75" s="330"/>
      <c r="F75" s="331"/>
      <c r="G75" s="331"/>
      <c r="H75" s="331"/>
      <c r="I75" s="331"/>
      <c r="J75" s="332"/>
      <c r="K75" s="20" t="s">
        <v>85</v>
      </c>
      <c r="L75" s="70">
        <v>0</v>
      </c>
      <c r="M75" s="71">
        <v>0</v>
      </c>
      <c r="N75" s="9"/>
    </row>
    <row r="76" spans="1:14" ht="30" customHeight="1" x14ac:dyDescent="0.2">
      <c r="A76" s="9"/>
      <c r="B76" s="354"/>
      <c r="C76" s="46" t="s">
        <v>39</v>
      </c>
      <c r="D76" s="42" t="s">
        <v>120</v>
      </c>
      <c r="E76" s="330"/>
      <c r="F76" s="331"/>
      <c r="G76" s="331"/>
      <c r="H76" s="331"/>
      <c r="I76" s="331"/>
      <c r="J76" s="332"/>
      <c r="K76" s="20" t="s">
        <v>85</v>
      </c>
      <c r="L76" s="70">
        <v>0</v>
      </c>
      <c r="M76" s="71">
        <v>0</v>
      </c>
      <c r="N76" s="9"/>
    </row>
    <row r="77" spans="1:14" ht="30" customHeight="1" thickBot="1" x14ac:dyDescent="0.25">
      <c r="A77" s="9"/>
      <c r="B77" s="354"/>
      <c r="C77" s="46" t="s">
        <v>40</v>
      </c>
      <c r="D77" s="42" t="s">
        <v>41</v>
      </c>
      <c r="E77" s="330"/>
      <c r="F77" s="331"/>
      <c r="G77" s="331"/>
      <c r="H77" s="331"/>
      <c r="I77" s="331"/>
      <c r="J77" s="332"/>
      <c r="K77" s="20" t="s">
        <v>85</v>
      </c>
      <c r="L77" s="70">
        <v>0</v>
      </c>
      <c r="M77" s="71">
        <v>0</v>
      </c>
      <c r="N77" s="9"/>
    </row>
    <row r="78" spans="1:14" ht="15" customHeight="1" x14ac:dyDescent="0.2">
      <c r="A78" s="9"/>
      <c r="B78" s="354"/>
      <c r="C78" s="302" t="s">
        <v>80</v>
      </c>
      <c r="D78" s="303"/>
      <c r="E78" s="303"/>
      <c r="F78" s="303"/>
      <c r="G78" s="303"/>
      <c r="H78" s="303"/>
      <c r="I78" s="303"/>
      <c r="J78" s="303"/>
      <c r="K78" s="28" t="s">
        <v>82</v>
      </c>
      <c r="L78" s="30">
        <f>SUM(L60,L63,L66,L69)</f>
        <v>0</v>
      </c>
      <c r="M78" s="31">
        <f>SUM(M60,M63,M66,M69)</f>
        <v>0</v>
      </c>
      <c r="N78" s="9"/>
    </row>
    <row r="79" spans="1:14" ht="15" customHeight="1" x14ac:dyDescent="0.2">
      <c r="A79" s="9"/>
      <c r="B79" s="354"/>
      <c r="C79" s="304"/>
      <c r="D79" s="305"/>
      <c r="E79" s="305"/>
      <c r="F79" s="305"/>
      <c r="G79" s="305"/>
      <c r="H79" s="305"/>
      <c r="I79" s="305"/>
      <c r="J79" s="305"/>
      <c r="K79" s="29" t="s">
        <v>83</v>
      </c>
      <c r="L79" s="32">
        <f>SUM(L61,L64,L67,L70)</f>
        <v>0</v>
      </c>
      <c r="M79" s="33">
        <f>SUM(M61,M64,M67,M70)</f>
        <v>0</v>
      </c>
      <c r="N79" s="9"/>
    </row>
    <row r="80" spans="1:14" ht="15" customHeight="1" thickBot="1" x14ac:dyDescent="0.25">
      <c r="A80" s="9"/>
      <c r="B80" s="355"/>
      <c r="C80" s="306"/>
      <c r="D80" s="307"/>
      <c r="E80" s="307"/>
      <c r="F80" s="307"/>
      <c r="G80" s="307"/>
      <c r="H80" s="307"/>
      <c r="I80" s="307"/>
      <c r="J80" s="307"/>
      <c r="K80" s="34" t="s">
        <v>85</v>
      </c>
      <c r="L80" s="35">
        <f>SUM(L62+L65+L68+L71+L72+L75+L76+L77)</f>
        <v>0</v>
      </c>
      <c r="M80" s="36">
        <f>SUM(M62+M65+M68+M71+M72+M75+M76+M77)</f>
        <v>0</v>
      </c>
      <c r="N80" s="9"/>
    </row>
    <row r="81" spans="1:14" ht="15" customHeight="1" thickTop="1" x14ac:dyDescent="0.2">
      <c r="A81" s="9"/>
      <c r="B81" s="358" t="s">
        <v>104</v>
      </c>
      <c r="C81" s="322" t="s">
        <v>42</v>
      </c>
      <c r="D81" s="323" t="s">
        <v>43</v>
      </c>
      <c r="E81" s="324"/>
      <c r="F81" s="324"/>
      <c r="G81" s="324"/>
      <c r="H81" s="324"/>
      <c r="I81" s="324"/>
      <c r="J81" s="325"/>
      <c r="K81" s="22" t="s">
        <v>82</v>
      </c>
      <c r="L81" s="23">
        <v>0</v>
      </c>
      <c r="M81" s="24">
        <v>0</v>
      </c>
      <c r="N81" s="9"/>
    </row>
    <row r="82" spans="1:14" ht="15" customHeight="1" x14ac:dyDescent="0.2">
      <c r="A82" s="9"/>
      <c r="B82" s="359"/>
      <c r="C82" s="298"/>
      <c r="D82" s="300"/>
      <c r="E82" s="326"/>
      <c r="F82" s="326"/>
      <c r="G82" s="326"/>
      <c r="H82" s="326"/>
      <c r="I82" s="326"/>
      <c r="J82" s="327"/>
      <c r="K82" s="16" t="s">
        <v>83</v>
      </c>
      <c r="L82" s="17">
        <v>0</v>
      </c>
      <c r="M82" s="25">
        <v>0</v>
      </c>
      <c r="N82" s="9"/>
    </row>
    <row r="83" spans="1:14" ht="15" customHeight="1" x14ac:dyDescent="0.2">
      <c r="A83" s="9"/>
      <c r="B83" s="359"/>
      <c r="C83" s="333"/>
      <c r="D83" s="321"/>
      <c r="E83" s="328"/>
      <c r="F83" s="328"/>
      <c r="G83" s="328"/>
      <c r="H83" s="328"/>
      <c r="I83" s="328"/>
      <c r="J83" s="329"/>
      <c r="K83" s="20" t="s">
        <v>85</v>
      </c>
      <c r="L83" s="21">
        <f>SUM(L81:L82)</f>
        <v>0</v>
      </c>
      <c r="M83" s="26">
        <f>SUM(M81:M82)</f>
        <v>0</v>
      </c>
      <c r="N83" s="9"/>
    </row>
    <row r="84" spans="1:14" ht="15" customHeight="1" x14ac:dyDescent="0.2">
      <c r="A84" s="9"/>
      <c r="B84" s="359"/>
      <c r="C84" s="335" t="s">
        <v>44</v>
      </c>
      <c r="D84" s="320" t="s">
        <v>45</v>
      </c>
      <c r="E84" s="339"/>
      <c r="F84" s="340"/>
      <c r="G84" s="340"/>
      <c r="H84" s="340"/>
      <c r="I84" s="340"/>
      <c r="J84" s="341"/>
      <c r="K84" s="18" t="s">
        <v>82</v>
      </c>
      <c r="L84" s="19">
        <v>0</v>
      </c>
      <c r="M84" s="27">
        <v>0</v>
      </c>
      <c r="N84" s="9"/>
    </row>
    <row r="85" spans="1:14" ht="15" customHeight="1" x14ac:dyDescent="0.2">
      <c r="A85" s="9"/>
      <c r="B85" s="359"/>
      <c r="C85" s="298"/>
      <c r="D85" s="300"/>
      <c r="E85" s="342"/>
      <c r="F85" s="342"/>
      <c r="G85" s="342"/>
      <c r="H85" s="342"/>
      <c r="I85" s="342"/>
      <c r="J85" s="343"/>
      <c r="K85" s="16" t="s">
        <v>83</v>
      </c>
      <c r="L85" s="17">
        <v>0</v>
      </c>
      <c r="M85" s="25">
        <v>0</v>
      </c>
      <c r="N85" s="9"/>
    </row>
    <row r="86" spans="1:14" ht="15" customHeight="1" x14ac:dyDescent="0.2">
      <c r="A86" s="9"/>
      <c r="B86" s="359"/>
      <c r="C86" s="333"/>
      <c r="D86" s="321"/>
      <c r="E86" s="344"/>
      <c r="F86" s="344"/>
      <c r="G86" s="344"/>
      <c r="H86" s="344"/>
      <c r="I86" s="344"/>
      <c r="J86" s="345"/>
      <c r="K86" s="20" t="s">
        <v>85</v>
      </c>
      <c r="L86" s="21">
        <f>SUM(L84:L85)</f>
        <v>0</v>
      </c>
      <c r="M86" s="26">
        <f>SUM(M84:M85)</f>
        <v>0</v>
      </c>
      <c r="N86" s="9"/>
    </row>
    <row r="87" spans="1:14" ht="15" customHeight="1" x14ac:dyDescent="0.2">
      <c r="A87" s="9"/>
      <c r="B87" s="359"/>
      <c r="C87" s="335" t="s">
        <v>46</v>
      </c>
      <c r="D87" s="320" t="s">
        <v>47</v>
      </c>
      <c r="E87" s="339"/>
      <c r="F87" s="340"/>
      <c r="G87" s="340"/>
      <c r="H87" s="340"/>
      <c r="I87" s="340"/>
      <c r="J87" s="341"/>
      <c r="K87" s="18" t="s">
        <v>82</v>
      </c>
      <c r="L87" s="19">
        <v>0</v>
      </c>
      <c r="M87" s="27">
        <v>0</v>
      </c>
      <c r="N87" s="9"/>
    </row>
    <row r="88" spans="1:14" ht="15" customHeight="1" x14ac:dyDescent="0.2">
      <c r="A88" s="9"/>
      <c r="B88" s="359"/>
      <c r="C88" s="298"/>
      <c r="D88" s="300"/>
      <c r="E88" s="342"/>
      <c r="F88" s="342"/>
      <c r="G88" s="342"/>
      <c r="H88" s="342"/>
      <c r="I88" s="342"/>
      <c r="J88" s="343"/>
      <c r="K88" s="16" t="s">
        <v>83</v>
      </c>
      <c r="L88" s="17">
        <v>0</v>
      </c>
      <c r="M88" s="25">
        <v>0</v>
      </c>
      <c r="N88" s="9"/>
    </row>
    <row r="89" spans="1:14" ht="15" customHeight="1" x14ac:dyDescent="0.2">
      <c r="A89" s="9"/>
      <c r="B89" s="359"/>
      <c r="C89" s="333"/>
      <c r="D89" s="321"/>
      <c r="E89" s="344"/>
      <c r="F89" s="344"/>
      <c r="G89" s="344"/>
      <c r="H89" s="344"/>
      <c r="I89" s="344"/>
      <c r="J89" s="345"/>
      <c r="K89" s="20" t="s">
        <v>85</v>
      </c>
      <c r="L89" s="21">
        <f>SUM(L87:L88)</f>
        <v>0</v>
      </c>
      <c r="M89" s="26">
        <f>SUM(M87:M88)</f>
        <v>0</v>
      </c>
      <c r="N89" s="9"/>
    </row>
    <row r="90" spans="1:14" ht="15" customHeight="1" x14ac:dyDescent="0.2">
      <c r="A90" s="9"/>
      <c r="B90" s="359"/>
      <c r="C90" s="335" t="s">
        <v>48</v>
      </c>
      <c r="D90" s="320" t="s">
        <v>121</v>
      </c>
      <c r="E90" s="339"/>
      <c r="F90" s="340"/>
      <c r="G90" s="340"/>
      <c r="H90" s="340"/>
      <c r="I90" s="340"/>
      <c r="J90" s="341"/>
      <c r="K90" s="18" t="s">
        <v>82</v>
      </c>
      <c r="L90" s="19">
        <v>0</v>
      </c>
      <c r="M90" s="27">
        <v>0</v>
      </c>
      <c r="N90" s="9"/>
    </row>
    <row r="91" spans="1:14" ht="15" customHeight="1" x14ac:dyDescent="0.2">
      <c r="A91" s="9"/>
      <c r="B91" s="359"/>
      <c r="C91" s="298"/>
      <c r="D91" s="300"/>
      <c r="E91" s="342"/>
      <c r="F91" s="342"/>
      <c r="G91" s="342"/>
      <c r="H91" s="342"/>
      <c r="I91" s="342"/>
      <c r="J91" s="343"/>
      <c r="K91" s="16" t="s">
        <v>83</v>
      </c>
      <c r="L91" s="17">
        <v>0</v>
      </c>
      <c r="M91" s="25">
        <v>0</v>
      </c>
      <c r="N91" s="9"/>
    </row>
    <row r="92" spans="1:14" ht="15" customHeight="1" x14ac:dyDescent="0.2">
      <c r="A92" s="9"/>
      <c r="B92" s="359"/>
      <c r="C92" s="333"/>
      <c r="D92" s="321"/>
      <c r="E92" s="344"/>
      <c r="F92" s="344"/>
      <c r="G92" s="344"/>
      <c r="H92" s="344"/>
      <c r="I92" s="344"/>
      <c r="J92" s="345"/>
      <c r="K92" s="20" t="s">
        <v>85</v>
      </c>
      <c r="L92" s="21">
        <f>SUM(L90:L91)</f>
        <v>0</v>
      </c>
      <c r="M92" s="26">
        <f>SUM(M90:M91)</f>
        <v>0</v>
      </c>
      <c r="N92" s="9"/>
    </row>
    <row r="93" spans="1:14" ht="15" customHeight="1" x14ac:dyDescent="0.2">
      <c r="A93" s="9"/>
      <c r="B93" s="359"/>
      <c r="C93" s="335" t="s">
        <v>49</v>
      </c>
      <c r="D93" s="320" t="s">
        <v>88</v>
      </c>
      <c r="E93" s="339"/>
      <c r="F93" s="340"/>
      <c r="G93" s="340"/>
      <c r="H93" s="340"/>
      <c r="I93" s="340"/>
      <c r="J93" s="341"/>
      <c r="K93" s="18" t="s">
        <v>82</v>
      </c>
      <c r="L93" s="19">
        <v>0</v>
      </c>
      <c r="M93" s="27">
        <v>0</v>
      </c>
      <c r="N93" s="9"/>
    </row>
    <row r="94" spans="1:14" ht="15" customHeight="1" x14ac:dyDescent="0.2">
      <c r="A94" s="9"/>
      <c r="B94" s="359"/>
      <c r="C94" s="298"/>
      <c r="D94" s="300"/>
      <c r="E94" s="342"/>
      <c r="F94" s="342"/>
      <c r="G94" s="342"/>
      <c r="H94" s="342"/>
      <c r="I94" s="342"/>
      <c r="J94" s="343"/>
      <c r="K94" s="16" t="s">
        <v>83</v>
      </c>
      <c r="L94" s="17">
        <v>0</v>
      </c>
      <c r="M94" s="25">
        <v>0</v>
      </c>
      <c r="N94" s="9"/>
    </row>
    <row r="95" spans="1:14" ht="15" customHeight="1" x14ac:dyDescent="0.2">
      <c r="A95" s="9"/>
      <c r="B95" s="359"/>
      <c r="C95" s="333"/>
      <c r="D95" s="321"/>
      <c r="E95" s="344"/>
      <c r="F95" s="344"/>
      <c r="G95" s="344"/>
      <c r="H95" s="344"/>
      <c r="I95" s="344"/>
      <c r="J95" s="345"/>
      <c r="K95" s="20" t="s">
        <v>85</v>
      </c>
      <c r="L95" s="21">
        <f>SUM(L93:L94)</f>
        <v>0</v>
      </c>
      <c r="M95" s="26">
        <f>SUM(M93:M94)</f>
        <v>0</v>
      </c>
      <c r="N95" s="9"/>
    </row>
    <row r="96" spans="1:14" ht="30" customHeight="1" x14ac:dyDescent="0.2">
      <c r="A96" s="9"/>
      <c r="B96" s="359"/>
      <c r="C96" s="46" t="s">
        <v>50</v>
      </c>
      <c r="D96" s="42" t="s">
        <v>122</v>
      </c>
      <c r="E96" s="330"/>
      <c r="F96" s="331"/>
      <c r="G96" s="331"/>
      <c r="H96" s="331"/>
      <c r="I96" s="331"/>
      <c r="J96" s="332"/>
      <c r="K96" s="20" t="s">
        <v>85</v>
      </c>
      <c r="L96" s="70">
        <v>0</v>
      </c>
      <c r="M96" s="71">
        <v>0</v>
      </c>
      <c r="N96" s="9"/>
    </row>
    <row r="97" spans="1:14" ht="15" customHeight="1" thickBot="1" x14ac:dyDescent="0.25">
      <c r="A97" s="9"/>
      <c r="B97" s="359"/>
      <c r="C97" s="46" t="s">
        <v>131</v>
      </c>
      <c r="D97" s="42" t="s">
        <v>51</v>
      </c>
      <c r="E97" s="330"/>
      <c r="F97" s="331"/>
      <c r="G97" s="331"/>
      <c r="H97" s="331"/>
      <c r="I97" s="331"/>
      <c r="J97" s="332"/>
      <c r="K97" s="20" t="s">
        <v>85</v>
      </c>
      <c r="L97" s="70">
        <v>0</v>
      </c>
      <c r="M97" s="71">
        <v>0</v>
      </c>
      <c r="N97" s="9"/>
    </row>
    <row r="98" spans="1:14" ht="15" customHeight="1" x14ac:dyDescent="0.2">
      <c r="A98" s="9"/>
      <c r="B98" s="359"/>
      <c r="C98" s="302" t="s">
        <v>80</v>
      </c>
      <c r="D98" s="303"/>
      <c r="E98" s="303"/>
      <c r="F98" s="303"/>
      <c r="G98" s="303"/>
      <c r="H98" s="303"/>
      <c r="I98" s="303"/>
      <c r="J98" s="303"/>
      <c r="K98" s="28" t="s">
        <v>82</v>
      </c>
      <c r="L98" s="30">
        <f>SUM(L81,L84,L87,L90,L93)</f>
        <v>0</v>
      </c>
      <c r="M98" s="31">
        <f>SUM(M81,M84,M87,M90,M93)</f>
        <v>0</v>
      </c>
      <c r="N98" s="9"/>
    </row>
    <row r="99" spans="1:14" ht="15" customHeight="1" x14ac:dyDescent="0.2">
      <c r="A99" s="9"/>
      <c r="B99" s="359"/>
      <c r="C99" s="304"/>
      <c r="D99" s="305"/>
      <c r="E99" s="305"/>
      <c r="F99" s="305"/>
      <c r="G99" s="305"/>
      <c r="H99" s="305"/>
      <c r="I99" s="305"/>
      <c r="J99" s="305"/>
      <c r="K99" s="29" t="s">
        <v>83</v>
      </c>
      <c r="L99" s="32">
        <f>SUM(L82,L85,L88,L91,L94)</f>
        <v>0</v>
      </c>
      <c r="M99" s="33">
        <f>SUM(M82,M85,M88,M91,M94)</f>
        <v>0</v>
      </c>
      <c r="N99" s="9"/>
    </row>
    <row r="100" spans="1:14" ht="15" customHeight="1" thickBot="1" x14ac:dyDescent="0.25">
      <c r="A100" s="9"/>
      <c r="B100" s="360"/>
      <c r="C100" s="306"/>
      <c r="D100" s="307"/>
      <c r="E100" s="307"/>
      <c r="F100" s="307"/>
      <c r="G100" s="307"/>
      <c r="H100" s="307"/>
      <c r="I100" s="307"/>
      <c r="J100" s="307"/>
      <c r="K100" s="34" t="s">
        <v>85</v>
      </c>
      <c r="L100" s="35">
        <f>SUM(L83+L86+L89+L92+L95+L96+L97)</f>
        <v>0</v>
      </c>
      <c r="M100" s="36">
        <f>SUM(M83+M86+M89+M92+M95+M96+M97)</f>
        <v>0</v>
      </c>
      <c r="N100" s="9"/>
    </row>
    <row r="101" spans="1:14" ht="15" customHeight="1" thickTop="1" x14ac:dyDescent="0.2">
      <c r="A101" s="9"/>
      <c r="B101" s="353" t="s">
        <v>123</v>
      </c>
      <c r="C101" s="48" t="s">
        <v>52</v>
      </c>
      <c r="D101" s="41" t="s">
        <v>149</v>
      </c>
      <c r="E101" s="336"/>
      <c r="F101" s="337"/>
      <c r="G101" s="337"/>
      <c r="H101" s="337"/>
      <c r="I101" s="337"/>
      <c r="J101" s="338"/>
      <c r="K101" s="37" t="s">
        <v>85</v>
      </c>
      <c r="L101" s="74">
        <v>0</v>
      </c>
      <c r="M101" s="75">
        <v>0</v>
      </c>
      <c r="N101" s="9"/>
    </row>
    <row r="102" spans="1:14" ht="15" customHeight="1" x14ac:dyDescent="0.2">
      <c r="A102" s="9"/>
      <c r="B102" s="354"/>
      <c r="C102" s="46" t="s">
        <v>54</v>
      </c>
      <c r="D102" s="42" t="s">
        <v>150</v>
      </c>
      <c r="E102" s="330"/>
      <c r="F102" s="331"/>
      <c r="G102" s="331"/>
      <c r="H102" s="331"/>
      <c r="I102" s="331"/>
      <c r="J102" s="332"/>
      <c r="K102" s="20" t="s">
        <v>85</v>
      </c>
      <c r="L102" s="70">
        <v>0</v>
      </c>
      <c r="M102" s="71">
        <v>0</v>
      </c>
      <c r="N102" s="9"/>
    </row>
    <row r="103" spans="1:14" ht="15" customHeight="1" x14ac:dyDescent="0.2">
      <c r="A103" s="9"/>
      <c r="B103" s="354"/>
      <c r="C103" s="46" t="s">
        <v>56</v>
      </c>
      <c r="D103" s="42" t="s">
        <v>151</v>
      </c>
      <c r="E103" s="330"/>
      <c r="F103" s="331"/>
      <c r="G103" s="331"/>
      <c r="H103" s="331"/>
      <c r="I103" s="331"/>
      <c r="J103" s="332"/>
      <c r="K103" s="20" t="s">
        <v>85</v>
      </c>
      <c r="L103" s="70">
        <v>0</v>
      </c>
      <c r="M103" s="71">
        <v>0</v>
      </c>
      <c r="N103" s="9"/>
    </row>
    <row r="104" spans="1:14" ht="15" customHeight="1" x14ac:dyDescent="0.2">
      <c r="A104" s="9"/>
      <c r="B104" s="354"/>
      <c r="C104" s="46" t="s">
        <v>58</v>
      </c>
      <c r="D104" s="42" t="s">
        <v>152</v>
      </c>
      <c r="E104" s="330"/>
      <c r="F104" s="331"/>
      <c r="G104" s="331"/>
      <c r="H104" s="331"/>
      <c r="I104" s="331"/>
      <c r="J104" s="332"/>
      <c r="K104" s="20" t="s">
        <v>85</v>
      </c>
      <c r="L104" s="70">
        <v>0</v>
      </c>
      <c r="M104" s="71">
        <v>0</v>
      </c>
      <c r="N104" s="9"/>
    </row>
    <row r="105" spans="1:14" ht="15" customHeight="1" thickBot="1" x14ac:dyDescent="0.25">
      <c r="A105" s="9"/>
      <c r="B105" s="354"/>
      <c r="C105" s="46" t="s">
        <v>60</v>
      </c>
      <c r="D105" s="42" t="s">
        <v>153</v>
      </c>
      <c r="E105" s="330"/>
      <c r="F105" s="331"/>
      <c r="G105" s="331"/>
      <c r="H105" s="331"/>
      <c r="I105" s="331"/>
      <c r="J105" s="332"/>
      <c r="K105" s="20" t="s">
        <v>85</v>
      </c>
      <c r="L105" s="70">
        <v>0</v>
      </c>
      <c r="M105" s="71">
        <v>0</v>
      </c>
      <c r="N105" s="9"/>
    </row>
    <row r="106" spans="1:14" ht="34.5" customHeight="1" thickBot="1" x14ac:dyDescent="0.25">
      <c r="A106" s="9"/>
      <c r="B106" s="355"/>
      <c r="C106" s="308" t="s">
        <v>80</v>
      </c>
      <c r="D106" s="309"/>
      <c r="E106" s="309"/>
      <c r="F106" s="309"/>
      <c r="G106" s="309"/>
      <c r="H106" s="309"/>
      <c r="I106" s="309"/>
      <c r="J106" s="310"/>
      <c r="K106" s="38" t="s">
        <v>85</v>
      </c>
      <c r="L106" s="39">
        <f>SUM(L101:L105)</f>
        <v>0</v>
      </c>
      <c r="M106" s="40">
        <f>SUM(M101:M105)</f>
        <v>0</v>
      </c>
      <c r="N106" s="9"/>
    </row>
    <row r="107" spans="1:14" ht="15" customHeight="1" thickTop="1" x14ac:dyDescent="0.2">
      <c r="A107" s="9"/>
      <c r="B107" s="353" t="s">
        <v>107</v>
      </c>
      <c r="C107" s="48" t="s">
        <v>62</v>
      </c>
      <c r="D107" s="41" t="s">
        <v>63</v>
      </c>
      <c r="E107" s="336"/>
      <c r="F107" s="337"/>
      <c r="G107" s="337"/>
      <c r="H107" s="337"/>
      <c r="I107" s="337"/>
      <c r="J107" s="338"/>
      <c r="K107" s="37" t="s">
        <v>85</v>
      </c>
      <c r="L107" s="74">
        <v>0</v>
      </c>
      <c r="M107" s="75">
        <v>0</v>
      </c>
      <c r="N107" s="9"/>
    </row>
    <row r="108" spans="1:14" ht="30" customHeight="1" x14ac:dyDescent="0.2">
      <c r="A108" s="9"/>
      <c r="B108" s="354"/>
      <c r="C108" s="46" t="s">
        <v>64</v>
      </c>
      <c r="D108" s="42" t="s">
        <v>90</v>
      </c>
      <c r="E108" s="330"/>
      <c r="F108" s="331"/>
      <c r="G108" s="331"/>
      <c r="H108" s="331"/>
      <c r="I108" s="331"/>
      <c r="J108" s="332"/>
      <c r="K108" s="20" t="s">
        <v>85</v>
      </c>
      <c r="L108" s="70">
        <v>0</v>
      </c>
      <c r="M108" s="71">
        <v>0</v>
      </c>
      <c r="N108" s="9"/>
    </row>
    <row r="109" spans="1:14" ht="30" customHeight="1" x14ac:dyDescent="0.2">
      <c r="A109" s="9"/>
      <c r="B109" s="354"/>
      <c r="C109" s="46" t="s">
        <v>137</v>
      </c>
      <c r="D109" s="42" t="s">
        <v>89</v>
      </c>
      <c r="E109" s="330"/>
      <c r="F109" s="331"/>
      <c r="G109" s="331"/>
      <c r="H109" s="331"/>
      <c r="I109" s="331"/>
      <c r="J109" s="332"/>
      <c r="K109" s="20" t="s">
        <v>85</v>
      </c>
      <c r="L109" s="70">
        <v>0</v>
      </c>
      <c r="M109" s="71">
        <v>0</v>
      </c>
      <c r="N109" s="9"/>
    </row>
    <row r="110" spans="1:14" ht="15" customHeight="1" thickBot="1" x14ac:dyDescent="0.25">
      <c r="A110" s="9"/>
      <c r="B110" s="354"/>
      <c r="C110" s="46" t="s">
        <v>65</v>
      </c>
      <c r="D110" s="42" t="s">
        <v>138</v>
      </c>
      <c r="E110" s="330"/>
      <c r="F110" s="331"/>
      <c r="G110" s="331"/>
      <c r="H110" s="331"/>
      <c r="I110" s="331"/>
      <c r="J110" s="332"/>
      <c r="K110" s="20" t="s">
        <v>85</v>
      </c>
      <c r="L110" s="70">
        <v>0</v>
      </c>
      <c r="M110" s="71">
        <v>0</v>
      </c>
      <c r="N110" s="9"/>
    </row>
    <row r="111" spans="1:14" ht="23.25" customHeight="1" thickBot="1" x14ac:dyDescent="0.25">
      <c r="A111" s="9"/>
      <c r="B111" s="355"/>
      <c r="C111" s="308" t="s">
        <v>80</v>
      </c>
      <c r="D111" s="309"/>
      <c r="E111" s="309"/>
      <c r="F111" s="309"/>
      <c r="G111" s="309"/>
      <c r="H111" s="309"/>
      <c r="I111" s="309"/>
      <c r="J111" s="310"/>
      <c r="K111" s="38" t="s">
        <v>85</v>
      </c>
      <c r="L111" s="39">
        <f>SUM(L107:L110)</f>
        <v>0</v>
      </c>
      <c r="M111" s="40">
        <f>SUM(M107:M110)</f>
        <v>0</v>
      </c>
      <c r="N111" s="9"/>
    </row>
    <row r="112" spans="1:14" ht="15" customHeight="1" thickTop="1" x14ac:dyDescent="0.2">
      <c r="A112" s="9"/>
      <c r="B112" s="353" t="s">
        <v>105</v>
      </c>
      <c r="C112" s="322" t="s">
        <v>66</v>
      </c>
      <c r="D112" s="323" t="s">
        <v>124</v>
      </c>
      <c r="E112" s="324"/>
      <c r="F112" s="324"/>
      <c r="G112" s="324"/>
      <c r="H112" s="324"/>
      <c r="I112" s="324"/>
      <c r="J112" s="324"/>
      <c r="K112" s="22" t="s">
        <v>82</v>
      </c>
      <c r="L112" s="23">
        <v>0</v>
      </c>
      <c r="M112" s="24">
        <v>0</v>
      </c>
      <c r="N112" s="9"/>
    </row>
    <row r="113" spans="1:14" ht="15" customHeight="1" x14ac:dyDescent="0.2">
      <c r="A113" s="9"/>
      <c r="B113" s="354"/>
      <c r="C113" s="298"/>
      <c r="D113" s="300"/>
      <c r="E113" s="326"/>
      <c r="F113" s="326"/>
      <c r="G113" s="326"/>
      <c r="H113" s="326"/>
      <c r="I113" s="326"/>
      <c r="J113" s="326"/>
      <c r="K113" s="16" t="s">
        <v>83</v>
      </c>
      <c r="L113" s="17">
        <v>0</v>
      </c>
      <c r="M113" s="25">
        <v>0</v>
      </c>
      <c r="N113" s="9"/>
    </row>
    <row r="114" spans="1:14" ht="15" customHeight="1" x14ac:dyDescent="0.2">
      <c r="A114" s="9"/>
      <c r="B114" s="354"/>
      <c r="C114" s="299"/>
      <c r="D114" s="301"/>
      <c r="E114" s="334"/>
      <c r="F114" s="334"/>
      <c r="G114" s="334"/>
      <c r="H114" s="334"/>
      <c r="I114" s="334"/>
      <c r="J114" s="334"/>
      <c r="K114" s="20" t="s">
        <v>85</v>
      </c>
      <c r="L114" s="21">
        <f>SUM(L112:L113)</f>
        <v>0</v>
      </c>
      <c r="M114" s="26">
        <f>SUM(M112:M113)</f>
        <v>0</v>
      </c>
      <c r="N114" s="9"/>
    </row>
    <row r="115" spans="1:14" ht="15" customHeight="1" x14ac:dyDescent="0.2">
      <c r="A115" s="9"/>
      <c r="B115" s="354"/>
      <c r="C115" s="298" t="s">
        <v>67</v>
      </c>
      <c r="D115" s="300" t="s">
        <v>125</v>
      </c>
      <c r="E115" s="326"/>
      <c r="F115" s="326"/>
      <c r="G115" s="326"/>
      <c r="H115" s="326"/>
      <c r="I115" s="326"/>
      <c r="J115" s="326"/>
      <c r="K115" s="18" t="s">
        <v>82</v>
      </c>
      <c r="L115" s="19">
        <v>0</v>
      </c>
      <c r="M115" s="27">
        <v>0</v>
      </c>
      <c r="N115" s="9"/>
    </row>
    <row r="116" spans="1:14" ht="15" customHeight="1" x14ac:dyDescent="0.2">
      <c r="A116" s="9"/>
      <c r="B116" s="354"/>
      <c r="C116" s="298"/>
      <c r="D116" s="300"/>
      <c r="E116" s="326"/>
      <c r="F116" s="326"/>
      <c r="G116" s="326"/>
      <c r="H116" s="326"/>
      <c r="I116" s="326"/>
      <c r="J116" s="326"/>
      <c r="K116" s="16" t="s">
        <v>83</v>
      </c>
      <c r="L116" s="17">
        <v>0</v>
      </c>
      <c r="M116" s="25">
        <v>0</v>
      </c>
      <c r="N116" s="9"/>
    </row>
    <row r="117" spans="1:14" ht="15" customHeight="1" x14ac:dyDescent="0.2">
      <c r="A117" s="9"/>
      <c r="B117" s="354"/>
      <c r="C117" s="299"/>
      <c r="D117" s="301"/>
      <c r="E117" s="334"/>
      <c r="F117" s="334"/>
      <c r="G117" s="334"/>
      <c r="H117" s="334"/>
      <c r="I117" s="334"/>
      <c r="J117" s="334"/>
      <c r="K117" s="20" t="s">
        <v>85</v>
      </c>
      <c r="L117" s="21">
        <f>SUM(L115:L116)</f>
        <v>0</v>
      </c>
      <c r="M117" s="26">
        <f>SUM(M115:M116)</f>
        <v>0</v>
      </c>
      <c r="N117" s="9"/>
    </row>
    <row r="118" spans="1:14" ht="15" customHeight="1" x14ac:dyDescent="0.2">
      <c r="A118" s="9"/>
      <c r="B118" s="354"/>
      <c r="C118" s="298" t="s">
        <v>68</v>
      </c>
      <c r="D118" s="300" t="s">
        <v>126</v>
      </c>
      <c r="E118" s="326"/>
      <c r="F118" s="326"/>
      <c r="G118" s="326"/>
      <c r="H118" s="326"/>
      <c r="I118" s="326"/>
      <c r="J118" s="326"/>
      <c r="K118" s="18" t="s">
        <v>82</v>
      </c>
      <c r="L118" s="19">
        <v>0</v>
      </c>
      <c r="M118" s="27">
        <v>0</v>
      </c>
      <c r="N118" s="9"/>
    </row>
    <row r="119" spans="1:14" ht="15" customHeight="1" x14ac:dyDescent="0.2">
      <c r="A119" s="9"/>
      <c r="B119" s="354"/>
      <c r="C119" s="298"/>
      <c r="D119" s="300"/>
      <c r="E119" s="326"/>
      <c r="F119" s="326"/>
      <c r="G119" s="326"/>
      <c r="H119" s="326"/>
      <c r="I119" s="326"/>
      <c r="J119" s="326"/>
      <c r="K119" s="16" t="s">
        <v>83</v>
      </c>
      <c r="L119" s="17">
        <v>0</v>
      </c>
      <c r="M119" s="25">
        <v>0</v>
      </c>
      <c r="N119" s="9"/>
    </row>
    <row r="120" spans="1:14" ht="15" customHeight="1" x14ac:dyDescent="0.2">
      <c r="A120" s="9"/>
      <c r="B120" s="354"/>
      <c r="C120" s="299"/>
      <c r="D120" s="301"/>
      <c r="E120" s="334"/>
      <c r="F120" s="334"/>
      <c r="G120" s="334"/>
      <c r="H120" s="334"/>
      <c r="I120" s="334"/>
      <c r="J120" s="334"/>
      <c r="K120" s="20" t="s">
        <v>85</v>
      </c>
      <c r="L120" s="21">
        <f>SUM(L118:L119)</f>
        <v>0</v>
      </c>
      <c r="M120" s="26">
        <f>SUM(M118:M119)</f>
        <v>0</v>
      </c>
      <c r="N120" s="9"/>
    </row>
    <row r="121" spans="1:14" ht="15" customHeight="1" x14ac:dyDescent="0.2">
      <c r="A121" s="9"/>
      <c r="B121" s="354"/>
      <c r="C121" s="298" t="s">
        <v>69</v>
      </c>
      <c r="D121" s="300" t="s">
        <v>127</v>
      </c>
      <c r="E121" s="326"/>
      <c r="F121" s="326"/>
      <c r="G121" s="326"/>
      <c r="H121" s="326"/>
      <c r="I121" s="326"/>
      <c r="J121" s="326"/>
      <c r="K121" s="18" t="s">
        <v>82</v>
      </c>
      <c r="L121" s="19">
        <v>0</v>
      </c>
      <c r="M121" s="27">
        <v>0</v>
      </c>
      <c r="N121" s="9"/>
    </row>
    <row r="122" spans="1:14" ht="15" customHeight="1" x14ac:dyDescent="0.2">
      <c r="A122" s="9"/>
      <c r="B122" s="354"/>
      <c r="C122" s="298"/>
      <c r="D122" s="300"/>
      <c r="E122" s="326"/>
      <c r="F122" s="326"/>
      <c r="G122" s="326"/>
      <c r="H122" s="326"/>
      <c r="I122" s="326"/>
      <c r="J122" s="326"/>
      <c r="K122" s="16" t="s">
        <v>83</v>
      </c>
      <c r="L122" s="17">
        <v>0</v>
      </c>
      <c r="M122" s="25">
        <v>0</v>
      </c>
      <c r="N122" s="9"/>
    </row>
    <row r="123" spans="1:14" ht="15" customHeight="1" x14ac:dyDescent="0.2">
      <c r="A123" s="9"/>
      <c r="B123" s="354"/>
      <c r="C123" s="299"/>
      <c r="D123" s="301"/>
      <c r="E123" s="334"/>
      <c r="F123" s="334"/>
      <c r="G123" s="334"/>
      <c r="H123" s="334"/>
      <c r="I123" s="334"/>
      <c r="J123" s="334"/>
      <c r="K123" s="20" t="s">
        <v>85</v>
      </c>
      <c r="L123" s="21">
        <f>SUM(L121:L122)</f>
        <v>0</v>
      </c>
      <c r="M123" s="26">
        <f>SUM(M121:M122)</f>
        <v>0</v>
      </c>
      <c r="N123" s="9"/>
    </row>
    <row r="124" spans="1:14" ht="15" customHeight="1" x14ac:dyDescent="0.2">
      <c r="A124" s="9"/>
      <c r="B124" s="354"/>
      <c r="C124" s="46" t="s">
        <v>70</v>
      </c>
      <c r="D124" s="42" t="s">
        <v>128</v>
      </c>
      <c r="E124" s="330"/>
      <c r="F124" s="331"/>
      <c r="G124" s="331"/>
      <c r="H124" s="331"/>
      <c r="I124" s="331"/>
      <c r="J124" s="332"/>
      <c r="K124" s="20" t="s">
        <v>85</v>
      </c>
      <c r="L124" s="70">
        <v>0</v>
      </c>
      <c r="M124" s="71">
        <v>0</v>
      </c>
      <c r="N124" s="9"/>
    </row>
    <row r="125" spans="1:14" ht="30" customHeight="1" x14ac:dyDescent="0.2">
      <c r="A125" s="9"/>
      <c r="B125" s="354"/>
      <c r="C125" s="46" t="s">
        <v>71</v>
      </c>
      <c r="D125" s="42" t="s">
        <v>129</v>
      </c>
      <c r="E125" s="330"/>
      <c r="F125" s="331"/>
      <c r="G125" s="331"/>
      <c r="H125" s="331"/>
      <c r="I125" s="331"/>
      <c r="J125" s="332"/>
      <c r="K125" s="20" t="s">
        <v>85</v>
      </c>
      <c r="L125" s="70">
        <v>0</v>
      </c>
      <c r="M125" s="71">
        <v>0</v>
      </c>
      <c r="N125" s="9"/>
    </row>
    <row r="126" spans="1:14" ht="30" customHeight="1" x14ac:dyDescent="0.2">
      <c r="A126" s="9"/>
      <c r="B126" s="354"/>
      <c r="C126" s="46" t="s">
        <v>72</v>
      </c>
      <c r="D126" s="42" t="s">
        <v>140</v>
      </c>
      <c r="E126" s="330"/>
      <c r="F126" s="331"/>
      <c r="G126" s="331"/>
      <c r="H126" s="331"/>
      <c r="I126" s="331"/>
      <c r="J126" s="332"/>
      <c r="K126" s="20" t="s">
        <v>85</v>
      </c>
      <c r="L126" s="70">
        <v>0</v>
      </c>
      <c r="M126" s="71">
        <v>0</v>
      </c>
      <c r="N126" s="9"/>
    </row>
    <row r="127" spans="1:14" ht="15" customHeight="1" x14ac:dyDescent="0.2">
      <c r="A127" s="9"/>
      <c r="B127" s="354"/>
      <c r="C127" s="298" t="s">
        <v>73</v>
      </c>
      <c r="D127" s="300" t="s">
        <v>130</v>
      </c>
      <c r="E127" s="326"/>
      <c r="F127" s="326"/>
      <c r="G127" s="326"/>
      <c r="H127" s="326"/>
      <c r="I127" s="326"/>
      <c r="J127" s="326"/>
      <c r="K127" s="18" t="s">
        <v>82</v>
      </c>
      <c r="L127" s="19">
        <v>0</v>
      </c>
      <c r="M127" s="27">
        <v>0</v>
      </c>
      <c r="N127" s="9"/>
    </row>
    <row r="128" spans="1:14" ht="15" customHeight="1" x14ac:dyDescent="0.2">
      <c r="A128" s="9"/>
      <c r="B128" s="354"/>
      <c r="C128" s="298"/>
      <c r="D128" s="300"/>
      <c r="E128" s="326"/>
      <c r="F128" s="326"/>
      <c r="G128" s="326"/>
      <c r="H128" s="326"/>
      <c r="I128" s="326"/>
      <c r="J128" s="326"/>
      <c r="K128" s="16" t="s">
        <v>83</v>
      </c>
      <c r="L128" s="17">
        <v>0</v>
      </c>
      <c r="M128" s="25">
        <v>0</v>
      </c>
      <c r="N128" s="9"/>
    </row>
    <row r="129" spans="1:14" ht="15" customHeight="1" x14ac:dyDescent="0.2">
      <c r="A129" s="9"/>
      <c r="B129" s="354"/>
      <c r="C129" s="299"/>
      <c r="D129" s="301"/>
      <c r="E129" s="334"/>
      <c r="F129" s="334"/>
      <c r="G129" s="334"/>
      <c r="H129" s="334"/>
      <c r="I129" s="334"/>
      <c r="J129" s="334"/>
      <c r="K129" s="20" t="s">
        <v>85</v>
      </c>
      <c r="L129" s="21">
        <f>SUM(L127:L128)</f>
        <v>0</v>
      </c>
      <c r="M129" s="26">
        <f>SUM(M127:M128)</f>
        <v>0</v>
      </c>
      <c r="N129" s="9"/>
    </row>
    <row r="130" spans="1:14" ht="39" customHeight="1" x14ac:dyDescent="0.2">
      <c r="A130" s="9"/>
      <c r="B130" s="354"/>
      <c r="C130" s="46" t="s">
        <v>74</v>
      </c>
      <c r="D130" s="42" t="s">
        <v>75</v>
      </c>
      <c r="E130" s="330"/>
      <c r="F130" s="331"/>
      <c r="G130" s="331"/>
      <c r="H130" s="331"/>
      <c r="I130" s="331"/>
      <c r="J130" s="332"/>
      <c r="K130" s="20" t="s">
        <v>85</v>
      </c>
      <c r="L130" s="70">
        <v>0</v>
      </c>
      <c r="M130" s="71">
        <v>0</v>
      </c>
      <c r="N130" s="9"/>
    </row>
    <row r="131" spans="1:14" ht="15" customHeight="1" thickBot="1" x14ac:dyDescent="0.25">
      <c r="A131" s="9"/>
      <c r="B131" s="354"/>
      <c r="C131" s="46" t="s">
        <v>142</v>
      </c>
      <c r="D131" s="42" t="s">
        <v>141</v>
      </c>
      <c r="E131" s="330"/>
      <c r="F131" s="331"/>
      <c r="G131" s="331"/>
      <c r="H131" s="331"/>
      <c r="I131" s="331"/>
      <c r="J131" s="332"/>
      <c r="K131" s="20" t="s">
        <v>85</v>
      </c>
      <c r="L131" s="70">
        <v>0</v>
      </c>
      <c r="M131" s="71">
        <v>0</v>
      </c>
      <c r="N131" s="9"/>
    </row>
    <row r="132" spans="1:14" ht="15" customHeight="1" x14ac:dyDescent="0.2">
      <c r="A132" s="9"/>
      <c r="B132" s="354"/>
      <c r="C132" s="302" t="s">
        <v>80</v>
      </c>
      <c r="D132" s="303"/>
      <c r="E132" s="303"/>
      <c r="F132" s="303"/>
      <c r="G132" s="303"/>
      <c r="H132" s="303"/>
      <c r="I132" s="303"/>
      <c r="J132" s="303"/>
      <c r="K132" s="28" t="s">
        <v>82</v>
      </c>
      <c r="L132" s="30">
        <f>SUM(L112+L115+L118+L121+L127)</f>
        <v>0</v>
      </c>
      <c r="M132" s="31">
        <f>SUM(M112+M115+M118+M121+M127)</f>
        <v>0</v>
      </c>
      <c r="N132" s="9"/>
    </row>
    <row r="133" spans="1:14" ht="15" customHeight="1" x14ac:dyDescent="0.2">
      <c r="A133" s="9"/>
      <c r="B133" s="354"/>
      <c r="C133" s="304"/>
      <c r="D133" s="305"/>
      <c r="E133" s="305"/>
      <c r="F133" s="305"/>
      <c r="G133" s="305"/>
      <c r="H133" s="305"/>
      <c r="I133" s="305"/>
      <c r="J133" s="305"/>
      <c r="K133" s="29" t="s">
        <v>83</v>
      </c>
      <c r="L133" s="32">
        <f>SUM(L113+L116+L119+L122+L128)</f>
        <v>0</v>
      </c>
      <c r="M133" s="33">
        <f>SUM(M113+M116+M119+M122+M128)</f>
        <v>0</v>
      </c>
      <c r="N133" s="9"/>
    </row>
    <row r="134" spans="1:14" ht="15" customHeight="1" thickBot="1" x14ac:dyDescent="0.25">
      <c r="A134" s="9"/>
      <c r="B134" s="355"/>
      <c r="C134" s="306"/>
      <c r="D134" s="307"/>
      <c r="E134" s="307"/>
      <c r="F134" s="307"/>
      <c r="G134" s="307"/>
      <c r="H134" s="307"/>
      <c r="I134" s="307"/>
      <c r="J134" s="307"/>
      <c r="K134" s="34" t="s">
        <v>85</v>
      </c>
      <c r="L134" s="35">
        <f>SUM(L114+L117+L120+L123+L124+L125+L126+L129+L130+L131)</f>
        <v>0</v>
      </c>
      <c r="M134" s="36">
        <f>SUM(M114+M117+M120+M123+M124+M125+M126+M129+M130+M131)</f>
        <v>0</v>
      </c>
      <c r="N134" s="9"/>
    </row>
    <row r="135" spans="1:14" ht="22.5" customHeight="1" thickTop="1" x14ac:dyDescent="0.2">
      <c r="A135" s="9"/>
      <c r="B135" s="358" t="s">
        <v>106</v>
      </c>
      <c r="C135" s="48" t="s">
        <v>76</v>
      </c>
      <c r="D135" s="41" t="s">
        <v>77</v>
      </c>
      <c r="E135" s="336"/>
      <c r="F135" s="337"/>
      <c r="G135" s="337"/>
      <c r="H135" s="337"/>
      <c r="I135" s="337"/>
      <c r="J135" s="338"/>
      <c r="K135" s="37" t="s">
        <v>85</v>
      </c>
      <c r="L135" s="74">
        <v>0</v>
      </c>
      <c r="M135" s="75">
        <v>0</v>
      </c>
      <c r="N135" s="9"/>
    </row>
    <row r="136" spans="1:14" ht="22.5" customHeight="1" thickBot="1" x14ac:dyDescent="0.25">
      <c r="A136" s="9"/>
      <c r="B136" s="359"/>
      <c r="C136" s="46" t="s">
        <v>78</v>
      </c>
      <c r="D136" s="42" t="s">
        <v>79</v>
      </c>
      <c r="E136" s="330"/>
      <c r="F136" s="331"/>
      <c r="G136" s="331"/>
      <c r="H136" s="331"/>
      <c r="I136" s="331"/>
      <c r="J136" s="332"/>
      <c r="K136" s="20" t="s">
        <v>85</v>
      </c>
      <c r="L136" s="70">
        <v>0</v>
      </c>
      <c r="M136" s="71">
        <v>0</v>
      </c>
      <c r="N136" s="9"/>
    </row>
    <row r="137" spans="1:14" ht="36" customHeight="1" thickBot="1" x14ac:dyDescent="0.25">
      <c r="A137" s="9"/>
      <c r="B137" s="360"/>
      <c r="C137" s="308"/>
      <c r="D137" s="309" t="s">
        <v>80</v>
      </c>
      <c r="E137" s="309"/>
      <c r="F137" s="309"/>
      <c r="G137" s="309"/>
      <c r="H137" s="309"/>
      <c r="I137" s="309"/>
      <c r="J137" s="310"/>
      <c r="K137" s="38" t="s">
        <v>85</v>
      </c>
      <c r="L137" s="39">
        <f>SUM(L135:L136)</f>
        <v>0</v>
      </c>
      <c r="M137" s="40">
        <f>SUM(M135:M136)</f>
        <v>0</v>
      </c>
      <c r="N137" s="9"/>
    </row>
    <row r="138" spans="1:14" ht="14.25" thickTop="1" thickBo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54" customHeight="1" thickTop="1" thickBot="1" x14ac:dyDescent="0.25">
      <c r="A139" s="9"/>
      <c r="B139" s="356" t="s">
        <v>109</v>
      </c>
      <c r="C139" s="357"/>
      <c r="D139" s="357"/>
      <c r="E139" s="357"/>
      <c r="F139" s="357"/>
      <c r="G139" s="357"/>
      <c r="H139" s="357"/>
      <c r="I139" s="357"/>
      <c r="J139" s="357"/>
      <c r="K139" s="49"/>
      <c r="L139" s="50">
        <f>SUM(L44,L59,L80,L100,L106,L111,L134,L137)</f>
        <v>0</v>
      </c>
      <c r="M139" s="51">
        <f>SUM(M44,M59,M80,M100,M106,M111,M134,M137)</f>
        <v>0</v>
      </c>
      <c r="N139" s="9"/>
    </row>
    <row r="140" spans="1:14" ht="13.5" thickTop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</sheetData>
  <sheetProtection password="CC74" sheet="1" objects="1" scenarios="1" formatCells="0" selectLockedCells="1"/>
  <mergeCells count="139">
    <mergeCell ref="B7:M7"/>
    <mergeCell ref="B9:B11"/>
    <mergeCell ref="C9:D11"/>
    <mergeCell ref="E9:J11"/>
    <mergeCell ref="K9:K11"/>
    <mergeCell ref="L9:M9"/>
    <mergeCell ref="B1:M1"/>
    <mergeCell ref="C3:D3"/>
    <mergeCell ref="C4:D5"/>
    <mergeCell ref="F4:F5"/>
    <mergeCell ref="H4:H5"/>
    <mergeCell ref="I4:I5"/>
    <mergeCell ref="K4:K5"/>
    <mergeCell ref="L4:L5"/>
    <mergeCell ref="C21:C23"/>
    <mergeCell ref="D21:D23"/>
    <mergeCell ref="E21:J23"/>
    <mergeCell ref="C24:C26"/>
    <mergeCell ref="D24:D26"/>
    <mergeCell ref="E24:J26"/>
    <mergeCell ref="B12:B44"/>
    <mergeCell ref="C12:C14"/>
    <mergeCell ref="D12:D14"/>
    <mergeCell ref="E12:J14"/>
    <mergeCell ref="C15:C17"/>
    <mergeCell ref="D15:D17"/>
    <mergeCell ref="E15:J17"/>
    <mergeCell ref="C18:C20"/>
    <mergeCell ref="D18:D20"/>
    <mergeCell ref="E18:J20"/>
    <mergeCell ref="C33:C35"/>
    <mergeCell ref="D33:D35"/>
    <mergeCell ref="E33:J35"/>
    <mergeCell ref="C36:C38"/>
    <mergeCell ref="D36:D38"/>
    <mergeCell ref="E36:J38"/>
    <mergeCell ref="C27:C29"/>
    <mergeCell ref="D27:D29"/>
    <mergeCell ref="E27:J29"/>
    <mergeCell ref="C30:C32"/>
    <mergeCell ref="D30:D32"/>
    <mergeCell ref="E30:J32"/>
    <mergeCell ref="E48:J50"/>
    <mergeCell ref="E51:J51"/>
    <mergeCell ref="E52:J52"/>
    <mergeCell ref="E53:J53"/>
    <mergeCell ref="E54:J54"/>
    <mergeCell ref="C39:C41"/>
    <mergeCell ref="D39:D41"/>
    <mergeCell ref="E39:J41"/>
    <mergeCell ref="C42:J44"/>
    <mergeCell ref="C45:C47"/>
    <mergeCell ref="D45:D47"/>
    <mergeCell ref="E45:J47"/>
    <mergeCell ref="C48:C50"/>
    <mergeCell ref="D48:D50"/>
    <mergeCell ref="B60:B80"/>
    <mergeCell ref="C60:C62"/>
    <mergeCell ref="D60:D62"/>
    <mergeCell ref="E60:J62"/>
    <mergeCell ref="C63:C65"/>
    <mergeCell ref="D63:D65"/>
    <mergeCell ref="E63:J65"/>
    <mergeCell ref="C66:C68"/>
    <mergeCell ref="B45:B59"/>
    <mergeCell ref="E75:J75"/>
    <mergeCell ref="E76:J76"/>
    <mergeCell ref="E77:J77"/>
    <mergeCell ref="C78:J80"/>
    <mergeCell ref="E55:J55"/>
    <mergeCell ref="C72:C74"/>
    <mergeCell ref="D72:D74"/>
    <mergeCell ref="D90:D92"/>
    <mergeCell ref="E90:J92"/>
    <mergeCell ref="D66:D68"/>
    <mergeCell ref="E66:J68"/>
    <mergeCell ref="C69:C71"/>
    <mergeCell ref="D69:D71"/>
    <mergeCell ref="E69:J71"/>
    <mergeCell ref="E56:J56"/>
    <mergeCell ref="C57:J59"/>
    <mergeCell ref="B101:B106"/>
    <mergeCell ref="E101:J101"/>
    <mergeCell ref="E102:J102"/>
    <mergeCell ref="E103:J103"/>
    <mergeCell ref="E104:J104"/>
    <mergeCell ref="E105:J105"/>
    <mergeCell ref="C106:J106"/>
    <mergeCell ref="B81:B100"/>
    <mergeCell ref="C81:C83"/>
    <mergeCell ref="D81:D83"/>
    <mergeCell ref="E81:J83"/>
    <mergeCell ref="C84:C86"/>
    <mergeCell ref="D84:D86"/>
    <mergeCell ref="C93:C95"/>
    <mergeCell ref="D93:D95"/>
    <mergeCell ref="E93:J95"/>
    <mergeCell ref="E96:J96"/>
    <mergeCell ref="E97:J97"/>
    <mergeCell ref="C98:J100"/>
    <mergeCell ref="E84:J86"/>
    <mergeCell ref="C87:C89"/>
    <mergeCell ref="D87:D89"/>
    <mergeCell ref="E87:J89"/>
    <mergeCell ref="C90:C92"/>
    <mergeCell ref="E115:J117"/>
    <mergeCell ref="C118:C120"/>
    <mergeCell ref="D118:D120"/>
    <mergeCell ref="E118:J120"/>
    <mergeCell ref="B107:B111"/>
    <mergeCell ref="E107:J107"/>
    <mergeCell ref="E108:J108"/>
    <mergeCell ref="E109:J109"/>
    <mergeCell ref="E110:J110"/>
    <mergeCell ref="C111:J111"/>
    <mergeCell ref="E72:J74"/>
    <mergeCell ref="B135:B137"/>
    <mergeCell ref="E135:J135"/>
    <mergeCell ref="E136:J136"/>
    <mergeCell ref="C137:J137"/>
    <mergeCell ref="B139:J139"/>
    <mergeCell ref="C127:C129"/>
    <mergeCell ref="D127:D129"/>
    <mergeCell ref="E127:J129"/>
    <mergeCell ref="E130:J130"/>
    <mergeCell ref="E131:J131"/>
    <mergeCell ref="C132:J134"/>
    <mergeCell ref="C121:C123"/>
    <mergeCell ref="D121:D123"/>
    <mergeCell ref="E121:J123"/>
    <mergeCell ref="E124:J124"/>
    <mergeCell ref="E125:J125"/>
    <mergeCell ref="E126:J126"/>
    <mergeCell ref="B112:B134"/>
    <mergeCell ref="C112:C114"/>
    <mergeCell ref="D112:D114"/>
    <mergeCell ref="E112:J114"/>
    <mergeCell ref="C115:C117"/>
    <mergeCell ref="D115:D117"/>
  </mergeCells>
  <printOptions horizontalCentered="1"/>
  <pageMargins left="0.59055118110236227" right="0.47244094488188981" top="0.55118110236220474" bottom="0.59055118110236227" header="0.31496062992125984" footer="0.43307086614173229"/>
  <pageSetup paperSize="9" scale="65" fitToHeight="0" orientation="landscape" r:id="rId1"/>
  <headerFooter alignWithMargins="0">
    <oddHeader>&amp;R&amp;7&amp;K00-049&amp;F; &amp;A</oddHeader>
    <oddFooter>&amp;L&amp;5&amp;K00-049@ GPP 2008. Mod. C1 &amp;C&amp;5&amp;K00-049Página &amp;P de &amp;N
&amp;F; &amp;A&amp;R&amp;6&amp;K00-049Impresso em &amp;D, às &amp;T</oddFooter>
  </headerFooter>
  <rowBreaks count="4" manualBreakCount="4">
    <brk id="44" max="12" man="1"/>
    <brk id="59" max="12" man="1"/>
    <brk id="80" max="12" man="1"/>
    <brk id="111" max="12" man="1"/>
  </rowBreaks>
  <ignoredErrors>
    <ignoredError sqref="L129:M129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40"/>
  <sheetViews>
    <sheetView showGridLines="0" zoomScale="90" zoomScaleNormal="90" zoomScaleSheetLayoutView="90" workbookViewId="0">
      <selection activeCell="C4" sqref="C4:D5"/>
    </sheetView>
  </sheetViews>
  <sheetFormatPr defaultRowHeight="12.75" x14ac:dyDescent="0.2"/>
  <cols>
    <col min="1" max="1" width="2.7109375" style="5" customWidth="1"/>
    <col min="2" max="2" width="8" style="5" customWidth="1"/>
    <col min="3" max="3" width="9.140625" style="5"/>
    <col min="4" max="4" width="42.140625" style="5" customWidth="1"/>
    <col min="5" max="5" width="6.140625" style="5" bestFit="1" customWidth="1"/>
    <col min="6" max="6" width="12.140625" style="5" customWidth="1"/>
    <col min="7" max="7" width="2.5703125" style="5" customWidth="1"/>
    <col min="8" max="8" width="51.140625" style="5" customWidth="1"/>
    <col min="9" max="9" width="21.85546875" style="5" customWidth="1"/>
    <col min="10" max="10" width="12.7109375" style="5" customWidth="1"/>
    <col min="11" max="11" width="10.28515625" style="5" bestFit="1" customWidth="1"/>
    <col min="12" max="13" width="12.85546875" style="5" customWidth="1"/>
    <col min="14" max="14" width="2.7109375" style="5" customWidth="1"/>
    <col min="15" max="16384" width="9.140625" style="5"/>
  </cols>
  <sheetData>
    <row r="1" spans="1:14" s="1" customFormat="1" ht="44.25" customHeight="1" x14ac:dyDescent="0.2">
      <c r="A1" s="10"/>
      <c r="B1" s="216" t="s">
        <v>176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10"/>
    </row>
    <row r="2" spans="1:14" s="2" customFormat="1" ht="9.9499999999999993" customHeight="1" x14ac:dyDescent="0.25">
      <c r="A2" s="11"/>
      <c r="B2" s="59"/>
      <c r="C2" s="59"/>
      <c r="D2" s="59"/>
      <c r="E2" s="59"/>
      <c r="F2" s="59"/>
      <c r="G2" s="52"/>
      <c r="H2" s="53"/>
      <c r="I2" s="53"/>
      <c r="J2" s="53"/>
      <c r="K2" s="53"/>
      <c r="L2" s="53"/>
      <c r="M2" s="53"/>
      <c r="N2" s="11"/>
    </row>
    <row r="3" spans="1:14" s="2" customFormat="1" ht="15" customHeight="1" thickBot="1" x14ac:dyDescent="0.25">
      <c r="A3" s="11"/>
      <c r="B3" s="53"/>
      <c r="C3" s="311" t="s">
        <v>155</v>
      </c>
      <c r="D3" s="312"/>
      <c r="E3" s="61"/>
      <c r="F3" s="62" t="s">
        <v>154</v>
      </c>
      <c r="G3" s="56"/>
      <c r="H3" s="54"/>
      <c r="I3" s="54"/>
      <c r="J3" s="65"/>
      <c r="K3" s="63"/>
      <c r="L3" s="65"/>
      <c r="M3" s="53"/>
      <c r="N3" s="11"/>
    </row>
    <row r="4" spans="1:14" s="2" customFormat="1" ht="13.5" customHeight="1" thickTop="1" thickBot="1" x14ac:dyDescent="0.25">
      <c r="A4" s="11"/>
      <c r="B4" s="53"/>
      <c r="C4" s="313"/>
      <c r="D4" s="314"/>
      <c r="E4" s="61"/>
      <c r="F4" s="318"/>
      <c r="G4" s="56"/>
      <c r="H4" s="315" t="s">
        <v>133</v>
      </c>
      <c r="I4" s="316"/>
      <c r="J4" s="65"/>
      <c r="K4" s="317" t="s">
        <v>156</v>
      </c>
      <c r="L4" s="316"/>
      <c r="M4" s="53"/>
      <c r="N4" s="11"/>
    </row>
    <row r="5" spans="1:14" s="2" customFormat="1" ht="13.5" customHeight="1" thickTop="1" thickBot="1" x14ac:dyDescent="0.25">
      <c r="A5" s="11"/>
      <c r="B5" s="53"/>
      <c r="C5" s="313"/>
      <c r="D5" s="314"/>
      <c r="E5" s="61"/>
      <c r="F5" s="318"/>
      <c r="G5" s="56"/>
      <c r="H5" s="315"/>
      <c r="I5" s="316"/>
      <c r="J5" s="53"/>
      <c r="K5" s="317"/>
      <c r="L5" s="316"/>
      <c r="M5" s="53"/>
      <c r="N5" s="11"/>
    </row>
    <row r="6" spans="1:14" s="3" customFormat="1" ht="9.9499999999999993" customHeight="1" thickTop="1" x14ac:dyDescent="0.2">
      <c r="A6" s="12"/>
      <c r="B6" s="53"/>
      <c r="C6" s="53"/>
      <c r="D6" s="54"/>
      <c r="E6" s="55"/>
      <c r="F6" s="53"/>
      <c r="G6" s="56"/>
      <c r="H6" s="57"/>
      <c r="I6" s="57"/>
      <c r="J6" s="57"/>
      <c r="K6" s="57"/>
      <c r="L6" s="58"/>
      <c r="M6" s="58"/>
      <c r="N6" s="12"/>
    </row>
    <row r="7" spans="1:14" s="4" customFormat="1" ht="20.100000000000001" customHeight="1" x14ac:dyDescent="0.2">
      <c r="A7" s="13"/>
      <c r="B7" s="319" t="s">
        <v>157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13"/>
    </row>
    <row r="8" spans="1:14" s="4" customFormat="1" ht="13.5" thickBot="1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60"/>
      <c r="M8" s="64" t="s">
        <v>93</v>
      </c>
      <c r="N8" s="13"/>
    </row>
    <row r="9" spans="1:14" s="4" customFormat="1" ht="29.25" customHeight="1" thickTop="1" thickBot="1" x14ac:dyDescent="0.25">
      <c r="A9" s="13"/>
      <c r="B9" s="350" t="s">
        <v>84</v>
      </c>
      <c r="C9" s="346" t="s">
        <v>86</v>
      </c>
      <c r="D9" s="346"/>
      <c r="E9" s="346" t="s">
        <v>108</v>
      </c>
      <c r="F9" s="346"/>
      <c r="G9" s="346"/>
      <c r="H9" s="346"/>
      <c r="I9" s="346"/>
      <c r="J9" s="346"/>
      <c r="K9" s="346" t="s">
        <v>148</v>
      </c>
      <c r="L9" s="346" t="s">
        <v>81</v>
      </c>
      <c r="M9" s="347"/>
      <c r="N9" s="13"/>
    </row>
    <row r="10" spans="1:14" s="4" customFormat="1" ht="44.25" customHeight="1" thickBot="1" x14ac:dyDescent="0.25">
      <c r="A10" s="13"/>
      <c r="B10" s="351"/>
      <c r="C10" s="348"/>
      <c r="D10" s="348"/>
      <c r="E10" s="348"/>
      <c r="F10" s="348"/>
      <c r="G10" s="348"/>
      <c r="H10" s="348"/>
      <c r="I10" s="348"/>
      <c r="J10" s="348"/>
      <c r="K10" s="348"/>
      <c r="L10" s="66" t="s">
        <v>143</v>
      </c>
      <c r="M10" s="67" t="s">
        <v>146</v>
      </c>
      <c r="N10" s="13"/>
    </row>
    <row r="11" spans="1:14" s="4" customFormat="1" ht="18.75" customHeight="1" thickBot="1" x14ac:dyDescent="0.25">
      <c r="A11" s="13"/>
      <c r="B11" s="352"/>
      <c r="C11" s="349"/>
      <c r="D11" s="349"/>
      <c r="E11" s="349"/>
      <c r="F11" s="349"/>
      <c r="G11" s="349"/>
      <c r="H11" s="349"/>
      <c r="I11" s="349"/>
      <c r="J11" s="349"/>
      <c r="K11" s="349"/>
      <c r="L11" s="68" t="s">
        <v>144</v>
      </c>
      <c r="M11" s="69" t="s">
        <v>145</v>
      </c>
      <c r="N11" s="13"/>
    </row>
    <row r="12" spans="1:14" ht="15" customHeight="1" thickTop="1" x14ac:dyDescent="0.2">
      <c r="A12" s="9"/>
      <c r="B12" s="353" t="s">
        <v>101</v>
      </c>
      <c r="C12" s="322" t="s">
        <v>0</v>
      </c>
      <c r="D12" s="323" t="s">
        <v>87</v>
      </c>
      <c r="E12" s="324"/>
      <c r="F12" s="324"/>
      <c r="G12" s="324"/>
      <c r="H12" s="324"/>
      <c r="I12" s="324"/>
      <c r="J12" s="324"/>
      <c r="K12" s="22" t="s">
        <v>82</v>
      </c>
      <c r="L12" s="23">
        <v>0</v>
      </c>
      <c r="M12" s="24">
        <v>0</v>
      </c>
      <c r="N12" s="9"/>
    </row>
    <row r="13" spans="1:14" ht="15" customHeight="1" x14ac:dyDescent="0.2">
      <c r="A13" s="9"/>
      <c r="B13" s="354"/>
      <c r="C13" s="298"/>
      <c r="D13" s="300"/>
      <c r="E13" s="326"/>
      <c r="F13" s="326"/>
      <c r="G13" s="326"/>
      <c r="H13" s="326"/>
      <c r="I13" s="326"/>
      <c r="J13" s="326"/>
      <c r="K13" s="16" t="s">
        <v>83</v>
      </c>
      <c r="L13" s="17">
        <v>0</v>
      </c>
      <c r="M13" s="25">
        <v>0</v>
      </c>
      <c r="N13" s="9"/>
    </row>
    <row r="14" spans="1:14" ht="15" customHeight="1" x14ac:dyDescent="0.2">
      <c r="A14" s="9"/>
      <c r="B14" s="354"/>
      <c r="C14" s="299"/>
      <c r="D14" s="301"/>
      <c r="E14" s="334"/>
      <c r="F14" s="334"/>
      <c r="G14" s="334"/>
      <c r="H14" s="334"/>
      <c r="I14" s="334"/>
      <c r="J14" s="334"/>
      <c r="K14" s="20" t="s">
        <v>85</v>
      </c>
      <c r="L14" s="21">
        <f>SUM(L12:L13)</f>
        <v>0</v>
      </c>
      <c r="M14" s="26">
        <f>SUM(M12:M13)</f>
        <v>0</v>
      </c>
      <c r="N14" s="9"/>
    </row>
    <row r="15" spans="1:14" ht="15" customHeight="1" x14ac:dyDescent="0.2">
      <c r="A15" s="9"/>
      <c r="B15" s="354"/>
      <c r="C15" s="298" t="s">
        <v>1</v>
      </c>
      <c r="D15" s="300" t="s">
        <v>112</v>
      </c>
      <c r="E15" s="326"/>
      <c r="F15" s="326"/>
      <c r="G15" s="326"/>
      <c r="H15" s="326"/>
      <c r="I15" s="326"/>
      <c r="J15" s="326"/>
      <c r="K15" s="18" t="s">
        <v>82</v>
      </c>
      <c r="L15" s="19">
        <v>0</v>
      </c>
      <c r="M15" s="27">
        <v>0</v>
      </c>
      <c r="N15" s="9"/>
    </row>
    <row r="16" spans="1:14" ht="15" customHeight="1" x14ac:dyDescent="0.2">
      <c r="A16" s="9"/>
      <c r="B16" s="354"/>
      <c r="C16" s="298"/>
      <c r="D16" s="300"/>
      <c r="E16" s="326"/>
      <c r="F16" s="326"/>
      <c r="G16" s="326"/>
      <c r="H16" s="326"/>
      <c r="I16" s="326"/>
      <c r="J16" s="326"/>
      <c r="K16" s="16" t="s">
        <v>83</v>
      </c>
      <c r="L16" s="17">
        <v>0</v>
      </c>
      <c r="M16" s="25">
        <v>0</v>
      </c>
      <c r="N16" s="9"/>
    </row>
    <row r="17" spans="1:14" ht="15" customHeight="1" x14ac:dyDescent="0.2">
      <c r="A17" s="9"/>
      <c r="B17" s="354"/>
      <c r="C17" s="299"/>
      <c r="D17" s="301"/>
      <c r="E17" s="334"/>
      <c r="F17" s="334"/>
      <c r="G17" s="334"/>
      <c r="H17" s="334"/>
      <c r="I17" s="334"/>
      <c r="J17" s="334"/>
      <c r="K17" s="20" t="s">
        <v>85</v>
      </c>
      <c r="L17" s="21">
        <f>SUM(L15:L16)</f>
        <v>0</v>
      </c>
      <c r="M17" s="26">
        <f>SUM(M15:M16)</f>
        <v>0</v>
      </c>
      <c r="N17" s="9"/>
    </row>
    <row r="18" spans="1:14" ht="15" customHeight="1" x14ac:dyDescent="0.2">
      <c r="A18" s="9"/>
      <c r="B18" s="354"/>
      <c r="C18" s="298" t="s">
        <v>2</v>
      </c>
      <c r="D18" s="300" t="s">
        <v>3</v>
      </c>
      <c r="E18" s="326"/>
      <c r="F18" s="326"/>
      <c r="G18" s="326"/>
      <c r="H18" s="326"/>
      <c r="I18" s="326"/>
      <c r="J18" s="326"/>
      <c r="K18" s="18" t="s">
        <v>82</v>
      </c>
      <c r="L18" s="19">
        <v>0</v>
      </c>
      <c r="M18" s="27">
        <v>0</v>
      </c>
      <c r="N18" s="9"/>
    </row>
    <row r="19" spans="1:14" ht="15" customHeight="1" x14ac:dyDescent="0.2">
      <c r="A19" s="9"/>
      <c r="B19" s="354"/>
      <c r="C19" s="298"/>
      <c r="D19" s="300"/>
      <c r="E19" s="326"/>
      <c r="F19" s="326"/>
      <c r="G19" s="326"/>
      <c r="H19" s="326"/>
      <c r="I19" s="326"/>
      <c r="J19" s="326"/>
      <c r="K19" s="16" t="s">
        <v>83</v>
      </c>
      <c r="L19" s="17">
        <v>0</v>
      </c>
      <c r="M19" s="25">
        <v>0</v>
      </c>
      <c r="N19" s="9"/>
    </row>
    <row r="20" spans="1:14" ht="15" customHeight="1" x14ac:dyDescent="0.2">
      <c r="A20" s="9"/>
      <c r="B20" s="354"/>
      <c r="C20" s="299"/>
      <c r="D20" s="301"/>
      <c r="E20" s="334"/>
      <c r="F20" s="334"/>
      <c r="G20" s="334"/>
      <c r="H20" s="334"/>
      <c r="I20" s="334"/>
      <c r="J20" s="334"/>
      <c r="K20" s="20" t="s">
        <v>85</v>
      </c>
      <c r="L20" s="21">
        <f>SUM(L18:L19)</f>
        <v>0</v>
      </c>
      <c r="M20" s="26">
        <f>SUM(M18:M19)</f>
        <v>0</v>
      </c>
      <c r="N20" s="9"/>
    </row>
    <row r="21" spans="1:14" ht="15" customHeight="1" x14ac:dyDescent="0.2">
      <c r="A21" s="9"/>
      <c r="B21" s="354"/>
      <c r="C21" s="298" t="s">
        <v>4</v>
      </c>
      <c r="D21" s="300" t="s">
        <v>5</v>
      </c>
      <c r="E21" s="326"/>
      <c r="F21" s="326"/>
      <c r="G21" s="326"/>
      <c r="H21" s="326"/>
      <c r="I21" s="326"/>
      <c r="J21" s="326"/>
      <c r="K21" s="18" t="s">
        <v>82</v>
      </c>
      <c r="L21" s="19">
        <v>0</v>
      </c>
      <c r="M21" s="27">
        <v>0</v>
      </c>
      <c r="N21" s="9"/>
    </row>
    <row r="22" spans="1:14" ht="15" customHeight="1" x14ac:dyDescent="0.2">
      <c r="A22" s="9"/>
      <c r="B22" s="354"/>
      <c r="C22" s="298"/>
      <c r="D22" s="300"/>
      <c r="E22" s="326"/>
      <c r="F22" s="326"/>
      <c r="G22" s="326"/>
      <c r="H22" s="326"/>
      <c r="I22" s="326"/>
      <c r="J22" s="326"/>
      <c r="K22" s="16" t="s">
        <v>83</v>
      </c>
      <c r="L22" s="17">
        <v>0</v>
      </c>
      <c r="M22" s="25">
        <v>0</v>
      </c>
      <c r="N22" s="9"/>
    </row>
    <row r="23" spans="1:14" ht="15" customHeight="1" x14ac:dyDescent="0.2">
      <c r="A23" s="9"/>
      <c r="B23" s="354"/>
      <c r="C23" s="299"/>
      <c r="D23" s="301"/>
      <c r="E23" s="334"/>
      <c r="F23" s="334"/>
      <c r="G23" s="334"/>
      <c r="H23" s="334"/>
      <c r="I23" s="334"/>
      <c r="J23" s="334"/>
      <c r="K23" s="20" t="s">
        <v>85</v>
      </c>
      <c r="L23" s="21">
        <f>SUM(L21:L22)</f>
        <v>0</v>
      </c>
      <c r="M23" s="26">
        <f>SUM(M21:M22)</f>
        <v>0</v>
      </c>
      <c r="N23" s="9"/>
    </row>
    <row r="24" spans="1:14" ht="15" customHeight="1" x14ac:dyDescent="0.2">
      <c r="A24" s="9"/>
      <c r="B24" s="354"/>
      <c r="C24" s="298" t="s">
        <v>6</v>
      </c>
      <c r="D24" s="300" t="s">
        <v>113</v>
      </c>
      <c r="E24" s="326"/>
      <c r="F24" s="326"/>
      <c r="G24" s="326"/>
      <c r="H24" s="326"/>
      <c r="I24" s="326"/>
      <c r="J24" s="326"/>
      <c r="K24" s="18" t="s">
        <v>82</v>
      </c>
      <c r="L24" s="19">
        <v>0</v>
      </c>
      <c r="M24" s="27">
        <v>0</v>
      </c>
      <c r="N24" s="9"/>
    </row>
    <row r="25" spans="1:14" ht="15" customHeight="1" x14ac:dyDescent="0.2">
      <c r="A25" s="9"/>
      <c r="B25" s="354"/>
      <c r="C25" s="298"/>
      <c r="D25" s="300"/>
      <c r="E25" s="326"/>
      <c r="F25" s="326"/>
      <c r="G25" s="326"/>
      <c r="H25" s="326"/>
      <c r="I25" s="326"/>
      <c r="J25" s="326"/>
      <c r="K25" s="16" t="s">
        <v>83</v>
      </c>
      <c r="L25" s="17">
        <v>0</v>
      </c>
      <c r="M25" s="25">
        <v>0</v>
      </c>
      <c r="N25" s="9"/>
    </row>
    <row r="26" spans="1:14" ht="15" customHeight="1" x14ac:dyDescent="0.2">
      <c r="A26" s="9"/>
      <c r="B26" s="354"/>
      <c r="C26" s="299"/>
      <c r="D26" s="301"/>
      <c r="E26" s="334"/>
      <c r="F26" s="334"/>
      <c r="G26" s="334"/>
      <c r="H26" s="334"/>
      <c r="I26" s="334"/>
      <c r="J26" s="334"/>
      <c r="K26" s="20" t="s">
        <v>85</v>
      </c>
      <c r="L26" s="21">
        <f>SUM(L24:L25)</f>
        <v>0</v>
      </c>
      <c r="M26" s="26">
        <f>SUM(M24:M25)</f>
        <v>0</v>
      </c>
      <c r="N26" s="9"/>
    </row>
    <row r="27" spans="1:14" ht="15" customHeight="1" x14ac:dyDescent="0.2">
      <c r="A27" s="9"/>
      <c r="B27" s="354"/>
      <c r="C27" s="298" t="s">
        <v>7</v>
      </c>
      <c r="D27" s="300" t="s">
        <v>8</v>
      </c>
      <c r="E27" s="326"/>
      <c r="F27" s="326"/>
      <c r="G27" s="326"/>
      <c r="H27" s="326"/>
      <c r="I27" s="326"/>
      <c r="J27" s="326"/>
      <c r="K27" s="18" t="s">
        <v>82</v>
      </c>
      <c r="L27" s="19">
        <v>0</v>
      </c>
      <c r="M27" s="27">
        <v>0</v>
      </c>
      <c r="N27" s="9"/>
    </row>
    <row r="28" spans="1:14" ht="15" customHeight="1" x14ac:dyDescent="0.2">
      <c r="A28" s="9"/>
      <c r="B28" s="354"/>
      <c r="C28" s="298"/>
      <c r="D28" s="300"/>
      <c r="E28" s="326"/>
      <c r="F28" s="326"/>
      <c r="G28" s="326"/>
      <c r="H28" s="326"/>
      <c r="I28" s="326"/>
      <c r="J28" s="326"/>
      <c r="K28" s="16" t="s">
        <v>83</v>
      </c>
      <c r="L28" s="17">
        <v>0</v>
      </c>
      <c r="M28" s="25">
        <v>0</v>
      </c>
      <c r="N28" s="9"/>
    </row>
    <row r="29" spans="1:14" ht="15" customHeight="1" x14ac:dyDescent="0.2">
      <c r="A29" s="9"/>
      <c r="B29" s="354"/>
      <c r="C29" s="299"/>
      <c r="D29" s="301"/>
      <c r="E29" s="334"/>
      <c r="F29" s="334"/>
      <c r="G29" s="334"/>
      <c r="H29" s="334"/>
      <c r="I29" s="334"/>
      <c r="J29" s="334"/>
      <c r="K29" s="20" t="s">
        <v>85</v>
      </c>
      <c r="L29" s="21">
        <f>SUM(L27:L28)</f>
        <v>0</v>
      </c>
      <c r="M29" s="26">
        <f>SUM(M27:M28)</f>
        <v>0</v>
      </c>
      <c r="N29" s="9"/>
    </row>
    <row r="30" spans="1:14" ht="15" customHeight="1" x14ac:dyDescent="0.2">
      <c r="A30" s="9"/>
      <c r="B30" s="354"/>
      <c r="C30" s="298" t="s">
        <v>9</v>
      </c>
      <c r="D30" s="300" t="s">
        <v>10</v>
      </c>
      <c r="E30" s="326"/>
      <c r="F30" s="326"/>
      <c r="G30" s="326"/>
      <c r="H30" s="326"/>
      <c r="I30" s="326"/>
      <c r="J30" s="326"/>
      <c r="K30" s="18" t="s">
        <v>82</v>
      </c>
      <c r="L30" s="19">
        <v>0</v>
      </c>
      <c r="M30" s="27">
        <v>0</v>
      </c>
      <c r="N30" s="9"/>
    </row>
    <row r="31" spans="1:14" ht="15" customHeight="1" x14ac:dyDescent="0.2">
      <c r="A31" s="9"/>
      <c r="B31" s="354"/>
      <c r="C31" s="298"/>
      <c r="D31" s="300"/>
      <c r="E31" s="326"/>
      <c r="F31" s="326"/>
      <c r="G31" s="326"/>
      <c r="H31" s="326"/>
      <c r="I31" s="326"/>
      <c r="J31" s="326"/>
      <c r="K31" s="16" t="s">
        <v>83</v>
      </c>
      <c r="L31" s="17">
        <v>0</v>
      </c>
      <c r="M31" s="25">
        <v>0</v>
      </c>
      <c r="N31" s="9"/>
    </row>
    <row r="32" spans="1:14" ht="15" customHeight="1" x14ac:dyDescent="0.2">
      <c r="A32" s="9"/>
      <c r="B32" s="354"/>
      <c r="C32" s="299"/>
      <c r="D32" s="301"/>
      <c r="E32" s="334"/>
      <c r="F32" s="334"/>
      <c r="G32" s="334"/>
      <c r="H32" s="334"/>
      <c r="I32" s="334"/>
      <c r="J32" s="334"/>
      <c r="K32" s="20" t="s">
        <v>85</v>
      </c>
      <c r="L32" s="21">
        <f>SUM(L30:L31)</f>
        <v>0</v>
      </c>
      <c r="M32" s="26">
        <f>SUM(M30:M31)</f>
        <v>0</v>
      </c>
      <c r="N32" s="9"/>
    </row>
    <row r="33" spans="1:14" ht="15" customHeight="1" x14ac:dyDescent="0.2">
      <c r="A33" s="9"/>
      <c r="B33" s="354"/>
      <c r="C33" s="298" t="s">
        <v>11</v>
      </c>
      <c r="D33" s="300" t="s">
        <v>12</v>
      </c>
      <c r="E33" s="326"/>
      <c r="F33" s="326"/>
      <c r="G33" s="326"/>
      <c r="H33" s="326"/>
      <c r="I33" s="326"/>
      <c r="J33" s="326"/>
      <c r="K33" s="18" t="s">
        <v>82</v>
      </c>
      <c r="L33" s="19">
        <v>0</v>
      </c>
      <c r="M33" s="27">
        <v>0</v>
      </c>
      <c r="N33" s="9"/>
    </row>
    <row r="34" spans="1:14" ht="15" customHeight="1" x14ac:dyDescent="0.2">
      <c r="A34" s="9"/>
      <c r="B34" s="354"/>
      <c r="C34" s="298"/>
      <c r="D34" s="300"/>
      <c r="E34" s="326"/>
      <c r="F34" s="326"/>
      <c r="G34" s="326"/>
      <c r="H34" s="326"/>
      <c r="I34" s="326"/>
      <c r="J34" s="326"/>
      <c r="K34" s="16" t="s">
        <v>83</v>
      </c>
      <c r="L34" s="17">
        <v>0</v>
      </c>
      <c r="M34" s="25">
        <v>0</v>
      </c>
      <c r="N34" s="9"/>
    </row>
    <row r="35" spans="1:14" ht="15" customHeight="1" x14ac:dyDescent="0.2">
      <c r="A35" s="9"/>
      <c r="B35" s="354"/>
      <c r="C35" s="299"/>
      <c r="D35" s="301"/>
      <c r="E35" s="334"/>
      <c r="F35" s="334"/>
      <c r="G35" s="334"/>
      <c r="H35" s="334"/>
      <c r="I35" s="334"/>
      <c r="J35" s="334"/>
      <c r="K35" s="20" t="s">
        <v>85</v>
      </c>
      <c r="L35" s="21">
        <f>SUM(L33:L34)</f>
        <v>0</v>
      </c>
      <c r="M35" s="26">
        <f>SUM(M33:M34)</f>
        <v>0</v>
      </c>
      <c r="N35" s="9"/>
    </row>
    <row r="36" spans="1:14" ht="15" customHeight="1" x14ac:dyDescent="0.2">
      <c r="A36" s="9"/>
      <c r="B36" s="354"/>
      <c r="C36" s="298" t="s">
        <v>13</v>
      </c>
      <c r="D36" s="300" t="s">
        <v>114</v>
      </c>
      <c r="E36" s="326"/>
      <c r="F36" s="326"/>
      <c r="G36" s="326"/>
      <c r="H36" s="326"/>
      <c r="I36" s="326"/>
      <c r="J36" s="326"/>
      <c r="K36" s="18" t="s">
        <v>82</v>
      </c>
      <c r="L36" s="19">
        <v>0</v>
      </c>
      <c r="M36" s="27">
        <v>0</v>
      </c>
      <c r="N36" s="9"/>
    </row>
    <row r="37" spans="1:14" ht="15" customHeight="1" x14ac:dyDescent="0.2">
      <c r="A37" s="9"/>
      <c r="B37" s="354"/>
      <c r="C37" s="298"/>
      <c r="D37" s="300"/>
      <c r="E37" s="326"/>
      <c r="F37" s="326"/>
      <c r="G37" s="326"/>
      <c r="H37" s="326"/>
      <c r="I37" s="326"/>
      <c r="J37" s="326"/>
      <c r="K37" s="16" t="s">
        <v>83</v>
      </c>
      <c r="L37" s="17">
        <v>0</v>
      </c>
      <c r="M37" s="25">
        <v>0</v>
      </c>
      <c r="N37" s="9"/>
    </row>
    <row r="38" spans="1:14" ht="15" customHeight="1" x14ac:dyDescent="0.2">
      <c r="A38" s="9"/>
      <c r="B38" s="354"/>
      <c r="C38" s="299"/>
      <c r="D38" s="301"/>
      <c r="E38" s="334"/>
      <c r="F38" s="334"/>
      <c r="G38" s="334"/>
      <c r="H38" s="334"/>
      <c r="I38" s="334"/>
      <c r="J38" s="334"/>
      <c r="K38" s="20" t="s">
        <v>85</v>
      </c>
      <c r="L38" s="21">
        <f>SUM(L36:L37)</f>
        <v>0</v>
      </c>
      <c r="M38" s="26">
        <f>SUM(M36:M37)</f>
        <v>0</v>
      </c>
      <c r="N38" s="9"/>
    </row>
    <row r="39" spans="1:14" ht="15" customHeight="1" x14ac:dyDescent="0.2">
      <c r="A39" s="9"/>
      <c r="B39" s="354"/>
      <c r="C39" s="298" t="s">
        <v>14</v>
      </c>
      <c r="D39" s="300" t="s">
        <v>15</v>
      </c>
      <c r="E39" s="326"/>
      <c r="F39" s="326"/>
      <c r="G39" s="326"/>
      <c r="H39" s="326"/>
      <c r="I39" s="326"/>
      <c r="J39" s="326"/>
      <c r="K39" s="18" t="s">
        <v>82</v>
      </c>
      <c r="L39" s="19">
        <v>0</v>
      </c>
      <c r="M39" s="27">
        <v>0</v>
      </c>
      <c r="N39" s="9"/>
    </row>
    <row r="40" spans="1:14" ht="15" customHeight="1" x14ac:dyDescent="0.2">
      <c r="A40" s="9"/>
      <c r="B40" s="354"/>
      <c r="C40" s="298"/>
      <c r="D40" s="300"/>
      <c r="E40" s="326"/>
      <c r="F40" s="326"/>
      <c r="G40" s="326"/>
      <c r="H40" s="326"/>
      <c r="I40" s="326"/>
      <c r="J40" s="326"/>
      <c r="K40" s="16" t="s">
        <v>83</v>
      </c>
      <c r="L40" s="17">
        <v>0</v>
      </c>
      <c r="M40" s="25">
        <v>0</v>
      </c>
      <c r="N40" s="9"/>
    </row>
    <row r="41" spans="1:14" ht="15" customHeight="1" thickBot="1" x14ac:dyDescent="0.25">
      <c r="A41" s="9"/>
      <c r="B41" s="354"/>
      <c r="C41" s="299"/>
      <c r="D41" s="301"/>
      <c r="E41" s="334"/>
      <c r="F41" s="334"/>
      <c r="G41" s="334"/>
      <c r="H41" s="334"/>
      <c r="I41" s="334"/>
      <c r="J41" s="334"/>
      <c r="K41" s="20" t="s">
        <v>85</v>
      </c>
      <c r="L41" s="21">
        <f>SUM(L39:L40)</f>
        <v>0</v>
      </c>
      <c r="M41" s="26">
        <f>SUM(M39:M40)</f>
        <v>0</v>
      </c>
      <c r="N41" s="9"/>
    </row>
    <row r="42" spans="1:14" ht="15" customHeight="1" x14ac:dyDescent="0.2">
      <c r="A42" s="9"/>
      <c r="B42" s="354"/>
      <c r="C42" s="302" t="s">
        <v>80</v>
      </c>
      <c r="D42" s="303"/>
      <c r="E42" s="303"/>
      <c r="F42" s="303"/>
      <c r="G42" s="303"/>
      <c r="H42" s="303"/>
      <c r="I42" s="303"/>
      <c r="J42" s="303"/>
      <c r="K42" s="28" t="s">
        <v>82</v>
      </c>
      <c r="L42" s="30">
        <f>SUM(L12,L15,L18,L21,L24,L27,L30,L33,L36,L39)</f>
        <v>0</v>
      </c>
      <c r="M42" s="31">
        <f>SUM(M12,M15,M18,M21,M24,M27,M30,M33,M36,M39)</f>
        <v>0</v>
      </c>
      <c r="N42" s="9"/>
    </row>
    <row r="43" spans="1:14" ht="15" customHeight="1" x14ac:dyDescent="0.2">
      <c r="A43" s="9"/>
      <c r="B43" s="354"/>
      <c r="C43" s="304"/>
      <c r="D43" s="305"/>
      <c r="E43" s="305"/>
      <c r="F43" s="305"/>
      <c r="G43" s="305"/>
      <c r="H43" s="305"/>
      <c r="I43" s="305"/>
      <c r="J43" s="305"/>
      <c r="K43" s="29" t="s">
        <v>83</v>
      </c>
      <c r="L43" s="32">
        <f>SUM(L13,L16,L19,L22,L25,L28,L31,L34,L37,L40)</f>
        <v>0</v>
      </c>
      <c r="M43" s="33">
        <f>SUM(M13,M16,M19,M22,M25,M28,M31,M34,M37,M40)</f>
        <v>0</v>
      </c>
      <c r="N43" s="9"/>
    </row>
    <row r="44" spans="1:14" ht="15" customHeight="1" thickBot="1" x14ac:dyDescent="0.25">
      <c r="A44" s="9"/>
      <c r="B44" s="355"/>
      <c r="C44" s="306"/>
      <c r="D44" s="307"/>
      <c r="E44" s="307"/>
      <c r="F44" s="307"/>
      <c r="G44" s="307"/>
      <c r="H44" s="307"/>
      <c r="I44" s="307"/>
      <c r="J44" s="307"/>
      <c r="K44" s="34" t="s">
        <v>85</v>
      </c>
      <c r="L44" s="35">
        <f>SUM(L42:L43)</f>
        <v>0</v>
      </c>
      <c r="M44" s="36">
        <f>SUM(M42:M43)</f>
        <v>0</v>
      </c>
      <c r="N44" s="9"/>
    </row>
    <row r="45" spans="1:14" ht="15" customHeight="1" thickTop="1" x14ac:dyDescent="0.2">
      <c r="A45" s="9"/>
      <c r="B45" s="353" t="s">
        <v>102</v>
      </c>
      <c r="C45" s="322" t="s">
        <v>16</v>
      </c>
      <c r="D45" s="323" t="s">
        <v>17</v>
      </c>
      <c r="E45" s="324"/>
      <c r="F45" s="324"/>
      <c r="G45" s="324"/>
      <c r="H45" s="324"/>
      <c r="I45" s="324"/>
      <c r="J45" s="324"/>
      <c r="K45" s="22" t="s">
        <v>82</v>
      </c>
      <c r="L45" s="23">
        <v>0</v>
      </c>
      <c r="M45" s="24">
        <v>0</v>
      </c>
      <c r="N45" s="9"/>
    </row>
    <row r="46" spans="1:14" ht="15" customHeight="1" x14ac:dyDescent="0.2">
      <c r="A46" s="9"/>
      <c r="B46" s="354"/>
      <c r="C46" s="298"/>
      <c r="D46" s="300"/>
      <c r="E46" s="326"/>
      <c r="F46" s="326"/>
      <c r="G46" s="326"/>
      <c r="H46" s="326"/>
      <c r="I46" s="326"/>
      <c r="J46" s="326"/>
      <c r="K46" s="16" t="s">
        <v>83</v>
      </c>
      <c r="L46" s="17">
        <v>0</v>
      </c>
      <c r="M46" s="25">
        <v>0</v>
      </c>
      <c r="N46" s="9"/>
    </row>
    <row r="47" spans="1:14" ht="15" customHeight="1" x14ac:dyDescent="0.2">
      <c r="A47" s="9"/>
      <c r="B47" s="354"/>
      <c r="C47" s="299"/>
      <c r="D47" s="301"/>
      <c r="E47" s="334"/>
      <c r="F47" s="334"/>
      <c r="G47" s="334"/>
      <c r="H47" s="334"/>
      <c r="I47" s="334"/>
      <c r="J47" s="334"/>
      <c r="K47" s="20" t="s">
        <v>85</v>
      </c>
      <c r="L47" s="21">
        <f>SUM(L45:L46)</f>
        <v>0</v>
      </c>
      <c r="M47" s="26">
        <f>SUM(M45:M46)</f>
        <v>0</v>
      </c>
      <c r="N47" s="9"/>
    </row>
    <row r="48" spans="1:14" ht="15" customHeight="1" x14ac:dyDescent="0.2">
      <c r="A48" s="9"/>
      <c r="B48" s="354"/>
      <c r="C48" s="298" t="s">
        <v>18</v>
      </c>
      <c r="D48" s="300" t="s">
        <v>115</v>
      </c>
      <c r="E48" s="326"/>
      <c r="F48" s="326"/>
      <c r="G48" s="326"/>
      <c r="H48" s="326"/>
      <c r="I48" s="326"/>
      <c r="J48" s="326"/>
      <c r="K48" s="18" t="s">
        <v>82</v>
      </c>
      <c r="L48" s="19">
        <v>0</v>
      </c>
      <c r="M48" s="27">
        <v>0</v>
      </c>
      <c r="N48" s="9"/>
    </row>
    <row r="49" spans="1:14" ht="15" customHeight="1" x14ac:dyDescent="0.2">
      <c r="A49" s="9"/>
      <c r="B49" s="354"/>
      <c r="C49" s="298"/>
      <c r="D49" s="300"/>
      <c r="E49" s="326"/>
      <c r="F49" s="326"/>
      <c r="G49" s="326"/>
      <c r="H49" s="326"/>
      <c r="I49" s="326"/>
      <c r="J49" s="326"/>
      <c r="K49" s="16" t="s">
        <v>83</v>
      </c>
      <c r="L49" s="17">
        <v>0</v>
      </c>
      <c r="M49" s="25">
        <v>0</v>
      </c>
      <c r="N49" s="9"/>
    </row>
    <row r="50" spans="1:14" ht="15" customHeight="1" x14ac:dyDescent="0.2">
      <c r="A50" s="9"/>
      <c r="B50" s="354"/>
      <c r="C50" s="299"/>
      <c r="D50" s="301"/>
      <c r="E50" s="334"/>
      <c r="F50" s="334"/>
      <c r="G50" s="334"/>
      <c r="H50" s="334"/>
      <c r="I50" s="334"/>
      <c r="J50" s="334"/>
      <c r="K50" s="20" t="s">
        <v>85</v>
      </c>
      <c r="L50" s="21">
        <f>SUM(L48:L49)</f>
        <v>0</v>
      </c>
      <c r="M50" s="26">
        <f>SUM(M48:M49)</f>
        <v>0</v>
      </c>
      <c r="N50" s="9"/>
    </row>
    <row r="51" spans="1:14" ht="15" customHeight="1" x14ac:dyDescent="0.2">
      <c r="A51" s="9"/>
      <c r="B51" s="354"/>
      <c r="C51" s="46" t="s">
        <v>19</v>
      </c>
      <c r="D51" s="42" t="s">
        <v>116</v>
      </c>
      <c r="E51" s="330"/>
      <c r="F51" s="331"/>
      <c r="G51" s="331"/>
      <c r="H51" s="331"/>
      <c r="I51" s="331"/>
      <c r="J51" s="332"/>
      <c r="K51" s="20" t="s">
        <v>85</v>
      </c>
      <c r="L51" s="70">
        <v>0</v>
      </c>
      <c r="M51" s="71">
        <v>0</v>
      </c>
      <c r="N51" s="9"/>
    </row>
    <row r="52" spans="1:14" ht="15" customHeight="1" x14ac:dyDescent="0.2">
      <c r="A52" s="9"/>
      <c r="B52" s="354"/>
      <c r="C52" s="46" t="s">
        <v>20</v>
      </c>
      <c r="D52" s="42" t="s">
        <v>117</v>
      </c>
      <c r="E52" s="330"/>
      <c r="F52" s="331"/>
      <c r="G52" s="331"/>
      <c r="H52" s="331"/>
      <c r="I52" s="331"/>
      <c r="J52" s="332"/>
      <c r="K52" s="20" t="s">
        <v>85</v>
      </c>
      <c r="L52" s="70">
        <v>0</v>
      </c>
      <c r="M52" s="71">
        <v>0</v>
      </c>
      <c r="N52" s="9"/>
    </row>
    <row r="53" spans="1:14" ht="15" customHeight="1" x14ac:dyDescent="0.2">
      <c r="A53" s="9"/>
      <c r="B53" s="354"/>
      <c r="C53" s="46" t="s">
        <v>21</v>
      </c>
      <c r="D53" s="42" t="s">
        <v>22</v>
      </c>
      <c r="E53" s="330"/>
      <c r="F53" s="331"/>
      <c r="G53" s="331"/>
      <c r="H53" s="331"/>
      <c r="I53" s="331"/>
      <c r="J53" s="332"/>
      <c r="K53" s="20" t="s">
        <v>85</v>
      </c>
      <c r="L53" s="70">
        <v>0</v>
      </c>
      <c r="M53" s="71">
        <v>0</v>
      </c>
      <c r="N53" s="9"/>
    </row>
    <row r="54" spans="1:14" ht="15" customHeight="1" x14ac:dyDescent="0.2">
      <c r="A54" s="9"/>
      <c r="B54" s="354"/>
      <c r="C54" s="46" t="s">
        <v>23</v>
      </c>
      <c r="D54" s="42" t="s">
        <v>118</v>
      </c>
      <c r="E54" s="330"/>
      <c r="F54" s="331"/>
      <c r="G54" s="331"/>
      <c r="H54" s="331"/>
      <c r="I54" s="331"/>
      <c r="J54" s="332"/>
      <c r="K54" s="20" t="s">
        <v>85</v>
      </c>
      <c r="L54" s="70">
        <v>0</v>
      </c>
      <c r="M54" s="71">
        <v>0</v>
      </c>
      <c r="N54" s="9"/>
    </row>
    <row r="55" spans="1:14" ht="30" customHeight="1" x14ac:dyDescent="0.2">
      <c r="A55" s="9"/>
      <c r="B55" s="354"/>
      <c r="C55" s="44" t="s">
        <v>24</v>
      </c>
      <c r="D55" s="45" t="s">
        <v>25</v>
      </c>
      <c r="E55" s="334"/>
      <c r="F55" s="344"/>
      <c r="G55" s="344"/>
      <c r="H55" s="344"/>
      <c r="I55" s="344"/>
      <c r="J55" s="345"/>
      <c r="K55" s="20" t="s">
        <v>85</v>
      </c>
      <c r="L55" s="70">
        <v>0</v>
      </c>
      <c r="M55" s="71">
        <v>0</v>
      </c>
      <c r="N55" s="9"/>
    </row>
    <row r="56" spans="1:14" ht="30" customHeight="1" thickBot="1" x14ac:dyDescent="0.25">
      <c r="A56" s="9"/>
      <c r="B56" s="354"/>
      <c r="C56" s="43" t="s">
        <v>26</v>
      </c>
      <c r="D56" s="15" t="s">
        <v>27</v>
      </c>
      <c r="E56" s="326"/>
      <c r="F56" s="342"/>
      <c r="G56" s="342"/>
      <c r="H56" s="342"/>
      <c r="I56" s="342"/>
      <c r="J56" s="343"/>
      <c r="K56" s="47" t="s">
        <v>85</v>
      </c>
      <c r="L56" s="72">
        <v>0</v>
      </c>
      <c r="M56" s="73">
        <v>0</v>
      </c>
      <c r="N56" s="9"/>
    </row>
    <row r="57" spans="1:14" ht="15" customHeight="1" x14ac:dyDescent="0.2">
      <c r="A57" s="9"/>
      <c r="B57" s="354"/>
      <c r="C57" s="302" t="s">
        <v>80</v>
      </c>
      <c r="D57" s="303"/>
      <c r="E57" s="303"/>
      <c r="F57" s="303"/>
      <c r="G57" s="303"/>
      <c r="H57" s="303"/>
      <c r="I57" s="303"/>
      <c r="J57" s="303"/>
      <c r="K57" s="28" t="s">
        <v>82</v>
      </c>
      <c r="L57" s="30">
        <f>SUM(L45+L48)</f>
        <v>0</v>
      </c>
      <c r="M57" s="31">
        <f>SUM(M45+M48)</f>
        <v>0</v>
      </c>
      <c r="N57" s="9"/>
    </row>
    <row r="58" spans="1:14" ht="15" customHeight="1" x14ac:dyDescent="0.2">
      <c r="A58" s="9"/>
      <c r="B58" s="354"/>
      <c r="C58" s="304"/>
      <c r="D58" s="305"/>
      <c r="E58" s="305"/>
      <c r="F58" s="305"/>
      <c r="G58" s="305"/>
      <c r="H58" s="305"/>
      <c r="I58" s="305"/>
      <c r="J58" s="305"/>
      <c r="K58" s="29" t="s">
        <v>83</v>
      </c>
      <c r="L58" s="32">
        <f>SUM(L46+L49)</f>
        <v>0</v>
      </c>
      <c r="M58" s="33">
        <f>SUM(M46+M49)</f>
        <v>0</v>
      </c>
      <c r="N58" s="9"/>
    </row>
    <row r="59" spans="1:14" ht="15" customHeight="1" thickBot="1" x14ac:dyDescent="0.25">
      <c r="A59" s="9"/>
      <c r="B59" s="355"/>
      <c r="C59" s="306"/>
      <c r="D59" s="307"/>
      <c r="E59" s="307"/>
      <c r="F59" s="307"/>
      <c r="G59" s="307"/>
      <c r="H59" s="307"/>
      <c r="I59" s="307"/>
      <c r="J59" s="307"/>
      <c r="K59" s="34" t="s">
        <v>85</v>
      </c>
      <c r="L59" s="35">
        <f>SUM(L47+L50+L51+L52+L53+L54+L55+L56)</f>
        <v>0</v>
      </c>
      <c r="M59" s="36">
        <f>SUM(M47+M50+M51+M52+M53+M54+M55+M56)</f>
        <v>0</v>
      </c>
      <c r="N59" s="9"/>
    </row>
    <row r="60" spans="1:14" ht="15" customHeight="1" thickTop="1" x14ac:dyDescent="0.2">
      <c r="A60" s="9"/>
      <c r="B60" s="353" t="s">
        <v>103</v>
      </c>
      <c r="C60" s="322" t="s">
        <v>28</v>
      </c>
      <c r="D60" s="323" t="s">
        <v>29</v>
      </c>
      <c r="E60" s="324"/>
      <c r="F60" s="324"/>
      <c r="G60" s="324"/>
      <c r="H60" s="324"/>
      <c r="I60" s="324"/>
      <c r="J60" s="324"/>
      <c r="K60" s="22" t="s">
        <v>82</v>
      </c>
      <c r="L60" s="23">
        <v>0</v>
      </c>
      <c r="M60" s="24">
        <v>0</v>
      </c>
      <c r="N60" s="9"/>
    </row>
    <row r="61" spans="1:14" ht="15" customHeight="1" x14ac:dyDescent="0.2">
      <c r="A61" s="9"/>
      <c r="B61" s="354"/>
      <c r="C61" s="298"/>
      <c r="D61" s="300"/>
      <c r="E61" s="326"/>
      <c r="F61" s="326"/>
      <c r="G61" s="326"/>
      <c r="H61" s="326"/>
      <c r="I61" s="326"/>
      <c r="J61" s="326"/>
      <c r="K61" s="16" t="s">
        <v>83</v>
      </c>
      <c r="L61" s="17">
        <v>0</v>
      </c>
      <c r="M61" s="25">
        <v>0</v>
      </c>
      <c r="N61" s="9"/>
    </row>
    <row r="62" spans="1:14" ht="15" customHeight="1" x14ac:dyDescent="0.2">
      <c r="A62" s="9"/>
      <c r="B62" s="354"/>
      <c r="C62" s="299"/>
      <c r="D62" s="301"/>
      <c r="E62" s="334"/>
      <c r="F62" s="334"/>
      <c r="G62" s="334"/>
      <c r="H62" s="334"/>
      <c r="I62" s="334"/>
      <c r="J62" s="334"/>
      <c r="K62" s="20" t="s">
        <v>85</v>
      </c>
      <c r="L62" s="21">
        <f>SUM(L60:L61)</f>
        <v>0</v>
      </c>
      <c r="M62" s="26">
        <f>SUM(M60:M61)</f>
        <v>0</v>
      </c>
      <c r="N62" s="9"/>
    </row>
    <row r="63" spans="1:14" ht="15" customHeight="1" x14ac:dyDescent="0.2">
      <c r="A63" s="9"/>
      <c r="B63" s="354"/>
      <c r="C63" s="298" t="s">
        <v>30</v>
      </c>
      <c r="D63" s="300" t="s">
        <v>31</v>
      </c>
      <c r="E63" s="326"/>
      <c r="F63" s="326"/>
      <c r="G63" s="326"/>
      <c r="H63" s="326"/>
      <c r="I63" s="326"/>
      <c r="J63" s="326"/>
      <c r="K63" s="18" t="s">
        <v>82</v>
      </c>
      <c r="L63" s="19">
        <v>0</v>
      </c>
      <c r="M63" s="27">
        <v>0</v>
      </c>
      <c r="N63" s="9"/>
    </row>
    <row r="64" spans="1:14" ht="15" customHeight="1" x14ac:dyDescent="0.2">
      <c r="A64" s="9"/>
      <c r="B64" s="354"/>
      <c r="C64" s="298"/>
      <c r="D64" s="300"/>
      <c r="E64" s="326"/>
      <c r="F64" s="326"/>
      <c r="G64" s="326"/>
      <c r="H64" s="326"/>
      <c r="I64" s="326"/>
      <c r="J64" s="326"/>
      <c r="K64" s="16" t="s">
        <v>83</v>
      </c>
      <c r="L64" s="17">
        <v>0</v>
      </c>
      <c r="M64" s="25">
        <v>0</v>
      </c>
      <c r="N64" s="9"/>
    </row>
    <row r="65" spans="1:14" ht="15" customHeight="1" x14ac:dyDescent="0.2">
      <c r="A65" s="9"/>
      <c r="B65" s="354"/>
      <c r="C65" s="299"/>
      <c r="D65" s="301"/>
      <c r="E65" s="334"/>
      <c r="F65" s="334"/>
      <c r="G65" s="334"/>
      <c r="H65" s="334"/>
      <c r="I65" s="334"/>
      <c r="J65" s="334"/>
      <c r="K65" s="20" t="s">
        <v>85</v>
      </c>
      <c r="L65" s="21">
        <f>SUM(L63:L64)</f>
        <v>0</v>
      </c>
      <c r="M65" s="26">
        <f>SUM(M63:M64)</f>
        <v>0</v>
      </c>
      <c r="N65" s="9"/>
    </row>
    <row r="66" spans="1:14" ht="15" customHeight="1" x14ac:dyDescent="0.2">
      <c r="A66" s="9"/>
      <c r="B66" s="354"/>
      <c r="C66" s="298" t="s">
        <v>32</v>
      </c>
      <c r="D66" s="300" t="s">
        <v>119</v>
      </c>
      <c r="E66" s="326"/>
      <c r="F66" s="326"/>
      <c r="G66" s="326"/>
      <c r="H66" s="326"/>
      <c r="I66" s="326"/>
      <c r="J66" s="326"/>
      <c r="K66" s="18" t="s">
        <v>82</v>
      </c>
      <c r="L66" s="19">
        <v>0</v>
      </c>
      <c r="M66" s="27">
        <v>0</v>
      </c>
      <c r="N66" s="9"/>
    </row>
    <row r="67" spans="1:14" ht="15" customHeight="1" x14ac:dyDescent="0.2">
      <c r="A67" s="9"/>
      <c r="B67" s="354"/>
      <c r="C67" s="298"/>
      <c r="D67" s="300"/>
      <c r="E67" s="326"/>
      <c r="F67" s="326"/>
      <c r="G67" s="326"/>
      <c r="H67" s="326"/>
      <c r="I67" s="326"/>
      <c r="J67" s="326"/>
      <c r="K67" s="16" t="s">
        <v>83</v>
      </c>
      <c r="L67" s="17">
        <v>0</v>
      </c>
      <c r="M67" s="25">
        <v>0</v>
      </c>
      <c r="N67" s="9"/>
    </row>
    <row r="68" spans="1:14" ht="15" customHeight="1" x14ac:dyDescent="0.2">
      <c r="A68" s="9"/>
      <c r="B68" s="354"/>
      <c r="C68" s="299"/>
      <c r="D68" s="301"/>
      <c r="E68" s="334"/>
      <c r="F68" s="334"/>
      <c r="G68" s="334"/>
      <c r="H68" s="334"/>
      <c r="I68" s="334"/>
      <c r="J68" s="334"/>
      <c r="K68" s="20" t="s">
        <v>85</v>
      </c>
      <c r="L68" s="21">
        <f>SUM(L66:L67)</f>
        <v>0</v>
      </c>
      <c r="M68" s="26">
        <f>SUM(M66:M67)</f>
        <v>0</v>
      </c>
      <c r="N68" s="9"/>
    </row>
    <row r="69" spans="1:14" ht="15" customHeight="1" x14ac:dyDescent="0.2">
      <c r="A69" s="9"/>
      <c r="B69" s="354"/>
      <c r="C69" s="298" t="s">
        <v>33</v>
      </c>
      <c r="D69" s="300" t="s">
        <v>34</v>
      </c>
      <c r="E69" s="326"/>
      <c r="F69" s="326"/>
      <c r="G69" s="326"/>
      <c r="H69" s="326"/>
      <c r="I69" s="326"/>
      <c r="J69" s="326"/>
      <c r="K69" s="18" t="s">
        <v>82</v>
      </c>
      <c r="L69" s="19">
        <v>0</v>
      </c>
      <c r="M69" s="27">
        <v>0</v>
      </c>
      <c r="N69" s="9"/>
    </row>
    <row r="70" spans="1:14" ht="15" customHeight="1" x14ac:dyDescent="0.2">
      <c r="A70" s="9"/>
      <c r="B70" s="354"/>
      <c r="C70" s="298"/>
      <c r="D70" s="300"/>
      <c r="E70" s="326"/>
      <c r="F70" s="326"/>
      <c r="G70" s="326"/>
      <c r="H70" s="326"/>
      <c r="I70" s="326"/>
      <c r="J70" s="326"/>
      <c r="K70" s="16" t="s">
        <v>83</v>
      </c>
      <c r="L70" s="17">
        <v>0</v>
      </c>
      <c r="M70" s="25">
        <v>0</v>
      </c>
      <c r="N70" s="9"/>
    </row>
    <row r="71" spans="1:14" ht="15" customHeight="1" x14ac:dyDescent="0.2">
      <c r="A71" s="9"/>
      <c r="B71" s="354"/>
      <c r="C71" s="299"/>
      <c r="D71" s="301"/>
      <c r="E71" s="334"/>
      <c r="F71" s="334"/>
      <c r="G71" s="334"/>
      <c r="H71" s="334"/>
      <c r="I71" s="334"/>
      <c r="J71" s="334"/>
      <c r="K71" s="20" t="s">
        <v>85</v>
      </c>
      <c r="L71" s="21">
        <f>SUM(L69:L70)</f>
        <v>0</v>
      </c>
      <c r="M71" s="26">
        <f>SUM(M69:M70)</f>
        <v>0</v>
      </c>
      <c r="N71" s="9"/>
    </row>
    <row r="72" spans="1:14" ht="15" customHeight="1" x14ac:dyDescent="0.2">
      <c r="A72" s="9"/>
      <c r="B72" s="354"/>
      <c r="C72" s="298" t="s">
        <v>35</v>
      </c>
      <c r="D72" s="300" t="s">
        <v>36</v>
      </c>
      <c r="E72" s="326"/>
      <c r="F72" s="326"/>
      <c r="G72" s="326"/>
      <c r="H72" s="326"/>
      <c r="I72" s="326"/>
      <c r="J72" s="326"/>
      <c r="K72" s="18" t="s">
        <v>82</v>
      </c>
      <c r="L72" s="19">
        <v>0</v>
      </c>
      <c r="M72" s="27">
        <v>0</v>
      </c>
      <c r="N72" s="9"/>
    </row>
    <row r="73" spans="1:14" ht="15" customHeight="1" x14ac:dyDescent="0.2">
      <c r="A73" s="9"/>
      <c r="B73" s="354"/>
      <c r="C73" s="298"/>
      <c r="D73" s="300"/>
      <c r="E73" s="326"/>
      <c r="F73" s="326"/>
      <c r="G73" s="326"/>
      <c r="H73" s="326"/>
      <c r="I73" s="326"/>
      <c r="J73" s="326"/>
      <c r="K73" s="16" t="s">
        <v>83</v>
      </c>
      <c r="L73" s="17">
        <v>0</v>
      </c>
      <c r="M73" s="25">
        <v>0</v>
      </c>
      <c r="N73" s="9"/>
    </row>
    <row r="74" spans="1:14" ht="15" customHeight="1" x14ac:dyDescent="0.2">
      <c r="A74" s="9"/>
      <c r="B74" s="354"/>
      <c r="C74" s="299"/>
      <c r="D74" s="301"/>
      <c r="E74" s="334"/>
      <c r="F74" s="334"/>
      <c r="G74" s="334"/>
      <c r="H74" s="334"/>
      <c r="I74" s="334"/>
      <c r="J74" s="334"/>
      <c r="K74" s="20" t="s">
        <v>85</v>
      </c>
      <c r="L74" s="212">
        <f>SUM(L72:L73)</f>
        <v>0</v>
      </c>
      <c r="M74" s="213">
        <f>SUM(M72:M73)</f>
        <v>0</v>
      </c>
      <c r="N74" s="9"/>
    </row>
    <row r="75" spans="1:14" ht="15" customHeight="1" x14ac:dyDescent="0.2">
      <c r="A75" s="9"/>
      <c r="B75" s="354"/>
      <c r="C75" s="46" t="s">
        <v>37</v>
      </c>
      <c r="D75" s="42" t="s">
        <v>38</v>
      </c>
      <c r="E75" s="330"/>
      <c r="F75" s="331"/>
      <c r="G75" s="331"/>
      <c r="H75" s="331"/>
      <c r="I75" s="331"/>
      <c r="J75" s="332"/>
      <c r="K75" s="20" t="s">
        <v>85</v>
      </c>
      <c r="L75" s="70">
        <v>0</v>
      </c>
      <c r="M75" s="71">
        <v>0</v>
      </c>
      <c r="N75" s="9"/>
    </row>
    <row r="76" spans="1:14" ht="30" customHeight="1" x14ac:dyDescent="0.2">
      <c r="A76" s="9"/>
      <c r="B76" s="354"/>
      <c r="C76" s="46" t="s">
        <v>39</v>
      </c>
      <c r="D76" s="42" t="s">
        <v>120</v>
      </c>
      <c r="E76" s="330"/>
      <c r="F76" s="331"/>
      <c r="G76" s="331"/>
      <c r="H76" s="331"/>
      <c r="I76" s="331"/>
      <c r="J76" s="332"/>
      <c r="K76" s="20" t="s">
        <v>85</v>
      </c>
      <c r="L76" s="70">
        <v>0</v>
      </c>
      <c r="M76" s="71">
        <v>0</v>
      </c>
      <c r="N76" s="9"/>
    </row>
    <row r="77" spans="1:14" ht="30" customHeight="1" thickBot="1" x14ac:dyDescent="0.25">
      <c r="A77" s="9"/>
      <c r="B77" s="354"/>
      <c r="C77" s="46" t="s">
        <v>40</v>
      </c>
      <c r="D77" s="42" t="s">
        <v>41</v>
      </c>
      <c r="E77" s="330"/>
      <c r="F77" s="331"/>
      <c r="G77" s="331"/>
      <c r="H77" s="331"/>
      <c r="I77" s="331"/>
      <c r="J77" s="332"/>
      <c r="K77" s="20" t="s">
        <v>85</v>
      </c>
      <c r="L77" s="70">
        <v>0</v>
      </c>
      <c r="M77" s="71">
        <v>0</v>
      </c>
      <c r="N77" s="9"/>
    </row>
    <row r="78" spans="1:14" ht="15" customHeight="1" x14ac:dyDescent="0.2">
      <c r="A78" s="9"/>
      <c r="B78" s="354"/>
      <c r="C78" s="302" t="s">
        <v>80</v>
      </c>
      <c r="D78" s="303"/>
      <c r="E78" s="303"/>
      <c r="F78" s="303"/>
      <c r="G78" s="303"/>
      <c r="H78" s="303"/>
      <c r="I78" s="303"/>
      <c r="J78" s="303"/>
      <c r="K78" s="28" t="s">
        <v>82</v>
      </c>
      <c r="L78" s="30">
        <f>SUM(L60,L63,L66,L69)</f>
        <v>0</v>
      </c>
      <c r="M78" s="31">
        <f>SUM(M60,M63,M66,M69)</f>
        <v>0</v>
      </c>
      <c r="N78" s="9"/>
    </row>
    <row r="79" spans="1:14" ht="15" customHeight="1" x14ac:dyDescent="0.2">
      <c r="A79" s="9"/>
      <c r="B79" s="354"/>
      <c r="C79" s="304"/>
      <c r="D79" s="305"/>
      <c r="E79" s="305"/>
      <c r="F79" s="305"/>
      <c r="G79" s="305"/>
      <c r="H79" s="305"/>
      <c r="I79" s="305"/>
      <c r="J79" s="305"/>
      <c r="K79" s="29" t="s">
        <v>83</v>
      </c>
      <c r="L79" s="32">
        <f>SUM(L61,L64,L67,L70)</f>
        <v>0</v>
      </c>
      <c r="M79" s="33">
        <f>SUM(M61,M64,M67,M70)</f>
        <v>0</v>
      </c>
      <c r="N79" s="9"/>
    </row>
    <row r="80" spans="1:14" ht="15" customHeight="1" thickBot="1" x14ac:dyDescent="0.25">
      <c r="A80" s="9"/>
      <c r="B80" s="355"/>
      <c r="C80" s="306"/>
      <c r="D80" s="307"/>
      <c r="E80" s="307"/>
      <c r="F80" s="307"/>
      <c r="G80" s="307"/>
      <c r="H80" s="307"/>
      <c r="I80" s="307"/>
      <c r="J80" s="307"/>
      <c r="K80" s="34" t="s">
        <v>85</v>
      </c>
      <c r="L80" s="35">
        <f>SUM(L62+L65+L68+L71+L72+L75+L76+L77)</f>
        <v>0</v>
      </c>
      <c r="M80" s="36">
        <f>SUM(M62+M65+M68+M71+M72+M75+M76+M77)</f>
        <v>0</v>
      </c>
      <c r="N80" s="9"/>
    </row>
    <row r="81" spans="1:14" ht="15" customHeight="1" thickTop="1" x14ac:dyDescent="0.2">
      <c r="A81" s="9"/>
      <c r="B81" s="358" t="s">
        <v>104</v>
      </c>
      <c r="C81" s="322" t="s">
        <v>42</v>
      </c>
      <c r="D81" s="323" t="s">
        <v>43</v>
      </c>
      <c r="E81" s="324"/>
      <c r="F81" s="324"/>
      <c r="G81" s="324"/>
      <c r="H81" s="324"/>
      <c r="I81" s="324"/>
      <c r="J81" s="325"/>
      <c r="K81" s="22" t="s">
        <v>82</v>
      </c>
      <c r="L81" s="23">
        <v>0</v>
      </c>
      <c r="M81" s="24">
        <v>0</v>
      </c>
      <c r="N81" s="9"/>
    </row>
    <row r="82" spans="1:14" ht="15" customHeight="1" x14ac:dyDescent="0.2">
      <c r="A82" s="9"/>
      <c r="B82" s="359"/>
      <c r="C82" s="298"/>
      <c r="D82" s="300"/>
      <c r="E82" s="326"/>
      <c r="F82" s="326"/>
      <c r="G82" s="326"/>
      <c r="H82" s="326"/>
      <c r="I82" s="326"/>
      <c r="J82" s="327"/>
      <c r="K82" s="16" t="s">
        <v>83</v>
      </c>
      <c r="L82" s="17">
        <v>0</v>
      </c>
      <c r="M82" s="25">
        <v>0</v>
      </c>
      <c r="N82" s="9"/>
    </row>
    <row r="83" spans="1:14" ht="15" customHeight="1" x14ac:dyDescent="0.2">
      <c r="A83" s="9"/>
      <c r="B83" s="359"/>
      <c r="C83" s="333"/>
      <c r="D83" s="321"/>
      <c r="E83" s="328"/>
      <c r="F83" s="328"/>
      <c r="G83" s="328"/>
      <c r="H83" s="328"/>
      <c r="I83" s="328"/>
      <c r="J83" s="329"/>
      <c r="K83" s="20" t="s">
        <v>85</v>
      </c>
      <c r="L83" s="21">
        <f>SUM(L81:L82)</f>
        <v>0</v>
      </c>
      <c r="M83" s="26">
        <f>SUM(M81:M82)</f>
        <v>0</v>
      </c>
      <c r="N83" s="9"/>
    </row>
    <row r="84" spans="1:14" ht="15" customHeight="1" x14ac:dyDescent="0.2">
      <c r="A84" s="9"/>
      <c r="B84" s="359"/>
      <c r="C84" s="335" t="s">
        <v>44</v>
      </c>
      <c r="D84" s="320" t="s">
        <v>45</v>
      </c>
      <c r="E84" s="339"/>
      <c r="F84" s="340"/>
      <c r="G84" s="340"/>
      <c r="H84" s="340"/>
      <c r="I84" s="340"/>
      <c r="J84" s="341"/>
      <c r="K84" s="18" t="s">
        <v>82</v>
      </c>
      <c r="L84" s="19">
        <v>0</v>
      </c>
      <c r="M84" s="27">
        <v>0</v>
      </c>
      <c r="N84" s="9"/>
    </row>
    <row r="85" spans="1:14" ht="15" customHeight="1" x14ac:dyDescent="0.2">
      <c r="A85" s="9"/>
      <c r="B85" s="359"/>
      <c r="C85" s="298"/>
      <c r="D85" s="300"/>
      <c r="E85" s="342"/>
      <c r="F85" s="342"/>
      <c r="G85" s="342"/>
      <c r="H85" s="342"/>
      <c r="I85" s="342"/>
      <c r="J85" s="343"/>
      <c r="K85" s="16" t="s">
        <v>83</v>
      </c>
      <c r="L85" s="17">
        <v>0</v>
      </c>
      <c r="M85" s="25">
        <v>0</v>
      </c>
      <c r="N85" s="9"/>
    </row>
    <row r="86" spans="1:14" ht="15" customHeight="1" x14ac:dyDescent="0.2">
      <c r="A86" s="9"/>
      <c r="B86" s="359"/>
      <c r="C86" s="333"/>
      <c r="D86" s="321"/>
      <c r="E86" s="344"/>
      <c r="F86" s="344"/>
      <c r="G86" s="344"/>
      <c r="H86" s="344"/>
      <c r="I86" s="344"/>
      <c r="J86" s="345"/>
      <c r="K86" s="20" t="s">
        <v>85</v>
      </c>
      <c r="L86" s="21">
        <f>SUM(L84:L85)</f>
        <v>0</v>
      </c>
      <c r="M86" s="26">
        <f>SUM(M84:M85)</f>
        <v>0</v>
      </c>
      <c r="N86" s="9"/>
    </row>
    <row r="87" spans="1:14" ht="15" customHeight="1" x14ac:dyDescent="0.2">
      <c r="A87" s="9"/>
      <c r="B87" s="359"/>
      <c r="C87" s="335" t="s">
        <v>46</v>
      </c>
      <c r="D87" s="320" t="s">
        <v>47</v>
      </c>
      <c r="E87" s="339"/>
      <c r="F87" s="340"/>
      <c r="G87" s="340"/>
      <c r="H87" s="340"/>
      <c r="I87" s="340"/>
      <c r="J87" s="341"/>
      <c r="K87" s="18" t="s">
        <v>82</v>
      </c>
      <c r="L87" s="19">
        <v>0</v>
      </c>
      <c r="M87" s="27">
        <v>0</v>
      </c>
      <c r="N87" s="9"/>
    </row>
    <row r="88" spans="1:14" ht="15" customHeight="1" x14ac:dyDescent="0.2">
      <c r="A88" s="9"/>
      <c r="B88" s="359"/>
      <c r="C88" s="298"/>
      <c r="D88" s="300"/>
      <c r="E88" s="342"/>
      <c r="F88" s="342"/>
      <c r="G88" s="342"/>
      <c r="H88" s="342"/>
      <c r="I88" s="342"/>
      <c r="J88" s="343"/>
      <c r="K88" s="16" t="s">
        <v>83</v>
      </c>
      <c r="L88" s="17">
        <v>0</v>
      </c>
      <c r="M88" s="25">
        <v>0</v>
      </c>
      <c r="N88" s="9"/>
    </row>
    <row r="89" spans="1:14" ht="15" customHeight="1" x14ac:dyDescent="0.2">
      <c r="A89" s="9"/>
      <c r="B89" s="359"/>
      <c r="C89" s="333"/>
      <c r="D89" s="321"/>
      <c r="E89" s="344"/>
      <c r="F89" s="344"/>
      <c r="G89" s="344"/>
      <c r="H89" s="344"/>
      <c r="I89" s="344"/>
      <c r="J89" s="345"/>
      <c r="K89" s="20" t="s">
        <v>85</v>
      </c>
      <c r="L89" s="21">
        <f>SUM(L87:L88)</f>
        <v>0</v>
      </c>
      <c r="M89" s="26">
        <f>SUM(M87:M88)</f>
        <v>0</v>
      </c>
      <c r="N89" s="9"/>
    </row>
    <row r="90" spans="1:14" ht="15" customHeight="1" x14ac:dyDescent="0.2">
      <c r="A90" s="9"/>
      <c r="B90" s="359"/>
      <c r="C90" s="335" t="s">
        <v>48</v>
      </c>
      <c r="D90" s="320" t="s">
        <v>121</v>
      </c>
      <c r="E90" s="339"/>
      <c r="F90" s="340"/>
      <c r="G90" s="340"/>
      <c r="H90" s="340"/>
      <c r="I90" s="340"/>
      <c r="J90" s="341"/>
      <c r="K90" s="18" t="s">
        <v>82</v>
      </c>
      <c r="L90" s="19">
        <v>0</v>
      </c>
      <c r="M90" s="27">
        <v>0</v>
      </c>
      <c r="N90" s="9"/>
    </row>
    <row r="91" spans="1:14" ht="15" customHeight="1" x14ac:dyDescent="0.2">
      <c r="A91" s="9"/>
      <c r="B91" s="359"/>
      <c r="C91" s="298"/>
      <c r="D91" s="300"/>
      <c r="E91" s="342"/>
      <c r="F91" s="342"/>
      <c r="G91" s="342"/>
      <c r="H91" s="342"/>
      <c r="I91" s="342"/>
      <c r="J91" s="343"/>
      <c r="K91" s="16" t="s">
        <v>83</v>
      </c>
      <c r="L91" s="17">
        <v>0</v>
      </c>
      <c r="M91" s="25">
        <v>0</v>
      </c>
      <c r="N91" s="9"/>
    </row>
    <row r="92" spans="1:14" ht="15" customHeight="1" x14ac:dyDescent="0.2">
      <c r="A92" s="9"/>
      <c r="B92" s="359"/>
      <c r="C92" s="333"/>
      <c r="D92" s="321"/>
      <c r="E92" s="344"/>
      <c r="F92" s="344"/>
      <c r="G92" s="344"/>
      <c r="H92" s="344"/>
      <c r="I92" s="344"/>
      <c r="J92" s="345"/>
      <c r="K92" s="20" t="s">
        <v>85</v>
      </c>
      <c r="L92" s="21">
        <f>SUM(L90:L91)</f>
        <v>0</v>
      </c>
      <c r="M92" s="26">
        <f>SUM(M90:M91)</f>
        <v>0</v>
      </c>
      <c r="N92" s="9"/>
    </row>
    <row r="93" spans="1:14" ht="15" customHeight="1" x14ac:dyDescent="0.2">
      <c r="A93" s="9"/>
      <c r="B93" s="359"/>
      <c r="C93" s="335" t="s">
        <v>49</v>
      </c>
      <c r="D93" s="320" t="s">
        <v>88</v>
      </c>
      <c r="E93" s="339"/>
      <c r="F93" s="340"/>
      <c r="G93" s="340"/>
      <c r="H93" s="340"/>
      <c r="I93" s="340"/>
      <c r="J93" s="341"/>
      <c r="K93" s="18" t="s">
        <v>82</v>
      </c>
      <c r="L93" s="19">
        <v>0</v>
      </c>
      <c r="M93" s="27">
        <v>0</v>
      </c>
      <c r="N93" s="9"/>
    </row>
    <row r="94" spans="1:14" ht="15" customHeight="1" x14ac:dyDescent="0.2">
      <c r="A94" s="9"/>
      <c r="B94" s="359"/>
      <c r="C94" s="298"/>
      <c r="D94" s="300"/>
      <c r="E94" s="342"/>
      <c r="F94" s="342"/>
      <c r="G94" s="342"/>
      <c r="H94" s="342"/>
      <c r="I94" s="342"/>
      <c r="J94" s="343"/>
      <c r="K94" s="16" t="s">
        <v>83</v>
      </c>
      <c r="L94" s="17">
        <v>0</v>
      </c>
      <c r="M94" s="25">
        <v>0</v>
      </c>
      <c r="N94" s="9"/>
    </row>
    <row r="95" spans="1:14" ht="15" customHeight="1" x14ac:dyDescent="0.2">
      <c r="A95" s="9"/>
      <c r="B95" s="359"/>
      <c r="C95" s="333"/>
      <c r="D95" s="321"/>
      <c r="E95" s="344"/>
      <c r="F95" s="344"/>
      <c r="G95" s="344"/>
      <c r="H95" s="344"/>
      <c r="I95" s="344"/>
      <c r="J95" s="345"/>
      <c r="K95" s="20" t="s">
        <v>85</v>
      </c>
      <c r="L95" s="21">
        <f>SUM(L93:L94)</f>
        <v>0</v>
      </c>
      <c r="M95" s="26">
        <f>SUM(M93:M94)</f>
        <v>0</v>
      </c>
      <c r="N95" s="9"/>
    </row>
    <row r="96" spans="1:14" ht="30" customHeight="1" x14ac:dyDescent="0.2">
      <c r="A96" s="9"/>
      <c r="B96" s="359"/>
      <c r="C96" s="46" t="s">
        <v>50</v>
      </c>
      <c r="D96" s="42" t="s">
        <v>122</v>
      </c>
      <c r="E96" s="330"/>
      <c r="F96" s="331"/>
      <c r="G96" s="331"/>
      <c r="H96" s="331"/>
      <c r="I96" s="331"/>
      <c r="J96" s="332"/>
      <c r="K96" s="20" t="s">
        <v>85</v>
      </c>
      <c r="L96" s="70">
        <v>0</v>
      </c>
      <c r="M96" s="71">
        <v>0</v>
      </c>
      <c r="N96" s="9"/>
    </row>
    <row r="97" spans="1:14" ht="15" customHeight="1" thickBot="1" x14ac:dyDescent="0.25">
      <c r="A97" s="9"/>
      <c r="B97" s="359"/>
      <c r="C97" s="46" t="s">
        <v>131</v>
      </c>
      <c r="D97" s="42" t="s">
        <v>51</v>
      </c>
      <c r="E97" s="330"/>
      <c r="F97" s="331"/>
      <c r="G97" s="331"/>
      <c r="H97" s="331"/>
      <c r="I97" s="331"/>
      <c r="J97" s="332"/>
      <c r="K97" s="20" t="s">
        <v>85</v>
      </c>
      <c r="L97" s="70">
        <v>0</v>
      </c>
      <c r="M97" s="71">
        <v>0</v>
      </c>
      <c r="N97" s="9"/>
    </row>
    <row r="98" spans="1:14" ht="15" customHeight="1" x14ac:dyDescent="0.2">
      <c r="A98" s="9"/>
      <c r="B98" s="359"/>
      <c r="C98" s="302" t="s">
        <v>80</v>
      </c>
      <c r="D98" s="303"/>
      <c r="E98" s="303"/>
      <c r="F98" s="303"/>
      <c r="G98" s="303"/>
      <c r="H98" s="303"/>
      <c r="I98" s="303"/>
      <c r="J98" s="303"/>
      <c r="K98" s="28" t="s">
        <v>82</v>
      </c>
      <c r="L98" s="30">
        <f>SUM(L81,L84,L87,L90,L93)</f>
        <v>0</v>
      </c>
      <c r="M98" s="31">
        <f>SUM(M81,M84,M87,M90,M93)</f>
        <v>0</v>
      </c>
      <c r="N98" s="9"/>
    </row>
    <row r="99" spans="1:14" ht="15" customHeight="1" x14ac:dyDescent="0.2">
      <c r="A99" s="9"/>
      <c r="B99" s="359"/>
      <c r="C99" s="304"/>
      <c r="D99" s="305"/>
      <c r="E99" s="305"/>
      <c r="F99" s="305"/>
      <c r="G99" s="305"/>
      <c r="H99" s="305"/>
      <c r="I99" s="305"/>
      <c r="J99" s="305"/>
      <c r="K99" s="29" t="s">
        <v>83</v>
      </c>
      <c r="L99" s="32">
        <f>SUM(L82,L85,L88,L91,L94)</f>
        <v>0</v>
      </c>
      <c r="M99" s="33">
        <f>SUM(M82,M85,M88,M91,M94)</f>
        <v>0</v>
      </c>
      <c r="N99" s="9"/>
    </row>
    <row r="100" spans="1:14" ht="15" customHeight="1" thickBot="1" x14ac:dyDescent="0.25">
      <c r="A100" s="9"/>
      <c r="B100" s="360"/>
      <c r="C100" s="306"/>
      <c r="D100" s="307"/>
      <c r="E100" s="307"/>
      <c r="F100" s="307"/>
      <c r="G100" s="307"/>
      <c r="H100" s="307"/>
      <c r="I100" s="307"/>
      <c r="J100" s="307"/>
      <c r="K100" s="34" t="s">
        <v>85</v>
      </c>
      <c r="L100" s="35">
        <f>SUM(L83+L86+L89+L92+L95+L96+L97)</f>
        <v>0</v>
      </c>
      <c r="M100" s="36">
        <f>SUM(M83+M86+M89+M92+M95+M96+M97)</f>
        <v>0</v>
      </c>
      <c r="N100" s="9"/>
    </row>
    <row r="101" spans="1:14" ht="15" customHeight="1" thickTop="1" x14ac:dyDescent="0.2">
      <c r="A101" s="9"/>
      <c r="B101" s="353" t="s">
        <v>123</v>
      </c>
      <c r="C101" s="48" t="s">
        <v>52</v>
      </c>
      <c r="D101" s="41" t="s">
        <v>149</v>
      </c>
      <c r="E101" s="336"/>
      <c r="F101" s="337"/>
      <c r="G101" s="337"/>
      <c r="H101" s="337"/>
      <c r="I101" s="337"/>
      <c r="J101" s="338"/>
      <c r="K101" s="37" t="s">
        <v>85</v>
      </c>
      <c r="L101" s="74">
        <v>0</v>
      </c>
      <c r="M101" s="75">
        <v>0</v>
      </c>
      <c r="N101" s="9"/>
    </row>
    <row r="102" spans="1:14" ht="15" customHeight="1" x14ac:dyDescent="0.2">
      <c r="A102" s="9"/>
      <c r="B102" s="354"/>
      <c r="C102" s="46" t="s">
        <v>54</v>
      </c>
      <c r="D102" s="42" t="s">
        <v>150</v>
      </c>
      <c r="E102" s="330"/>
      <c r="F102" s="331"/>
      <c r="G102" s="331"/>
      <c r="H102" s="331"/>
      <c r="I102" s="331"/>
      <c r="J102" s="332"/>
      <c r="K102" s="20" t="s">
        <v>85</v>
      </c>
      <c r="L102" s="70">
        <v>0</v>
      </c>
      <c r="M102" s="71">
        <v>0</v>
      </c>
      <c r="N102" s="9"/>
    </row>
    <row r="103" spans="1:14" ht="15" customHeight="1" x14ac:dyDescent="0.2">
      <c r="A103" s="9"/>
      <c r="B103" s="354"/>
      <c r="C103" s="46" t="s">
        <v>56</v>
      </c>
      <c r="D103" s="42" t="s">
        <v>151</v>
      </c>
      <c r="E103" s="330"/>
      <c r="F103" s="331"/>
      <c r="G103" s="331"/>
      <c r="H103" s="331"/>
      <c r="I103" s="331"/>
      <c r="J103" s="332"/>
      <c r="K103" s="20" t="s">
        <v>85</v>
      </c>
      <c r="L103" s="70">
        <v>0</v>
      </c>
      <c r="M103" s="71">
        <v>0</v>
      </c>
      <c r="N103" s="9"/>
    </row>
    <row r="104" spans="1:14" ht="15" customHeight="1" x14ac:dyDescent="0.2">
      <c r="A104" s="9"/>
      <c r="B104" s="354"/>
      <c r="C104" s="46" t="s">
        <v>58</v>
      </c>
      <c r="D104" s="42" t="s">
        <v>152</v>
      </c>
      <c r="E104" s="330"/>
      <c r="F104" s="331"/>
      <c r="G104" s="331"/>
      <c r="H104" s="331"/>
      <c r="I104" s="331"/>
      <c r="J104" s="332"/>
      <c r="K104" s="20" t="s">
        <v>85</v>
      </c>
      <c r="L104" s="70">
        <v>0</v>
      </c>
      <c r="M104" s="71">
        <v>0</v>
      </c>
      <c r="N104" s="9"/>
    </row>
    <row r="105" spans="1:14" ht="15" customHeight="1" thickBot="1" x14ac:dyDescent="0.25">
      <c r="A105" s="9"/>
      <c r="B105" s="354"/>
      <c r="C105" s="46" t="s">
        <v>60</v>
      </c>
      <c r="D105" s="42" t="s">
        <v>153</v>
      </c>
      <c r="E105" s="330"/>
      <c r="F105" s="331"/>
      <c r="G105" s="331"/>
      <c r="H105" s="331"/>
      <c r="I105" s="331"/>
      <c r="J105" s="332"/>
      <c r="K105" s="20" t="s">
        <v>85</v>
      </c>
      <c r="L105" s="70">
        <v>0</v>
      </c>
      <c r="M105" s="71">
        <v>0</v>
      </c>
      <c r="N105" s="9"/>
    </row>
    <row r="106" spans="1:14" ht="34.5" customHeight="1" thickBot="1" x14ac:dyDescent="0.25">
      <c r="A106" s="9"/>
      <c r="B106" s="355"/>
      <c r="C106" s="308" t="s">
        <v>80</v>
      </c>
      <c r="D106" s="309"/>
      <c r="E106" s="309"/>
      <c r="F106" s="309"/>
      <c r="G106" s="309"/>
      <c r="H106" s="309"/>
      <c r="I106" s="309"/>
      <c r="J106" s="310"/>
      <c r="K106" s="38" t="s">
        <v>85</v>
      </c>
      <c r="L106" s="39">
        <f>SUM(L101:L105)</f>
        <v>0</v>
      </c>
      <c r="M106" s="40">
        <f>SUM(M101:M105)</f>
        <v>0</v>
      </c>
      <c r="N106" s="9"/>
    </row>
    <row r="107" spans="1:14" ht="15" customHeight="1" thickTop="1" x14ac:dyDescent="0.2">
      <c r="A107" s="9"/>
      <c r="B107" s="353" t="s">
        <v>107</v>
      </c>
      <c r="C107" s="48" t="s">
        <v>62</v>
      </c>
      <c r="D107" s="41" t="s">
        <v>63</v>
      </c>
      <c r="E107" s="336"/>
      <c r="F107" s="337"/>
      <c r="G107" s="337"/>
      <c r="H107" s="337"/>
      <c r="I107" s="337"/>
      <c r="J107" s="338"/>
      <c r="K107" s="37" t="s">
        <v>85</v>
      </c>
      <c r="L107" s="74">
        <v>0</v>
      </c>
      <c r="M107" s="75">
        <v>0</v>
      </c>
      <c r="N107" s="9"/>
    </row>
    <row r="108" spans="1:14" ht="30" customHeight="1" x14ac:dyDescent="0.2">
      <c r="A108" s="9"/>
      <c r="B108" s="354"/>
      <c r="C108" s="46" t="s">
        <v>64</v>
      </c>
      <c r="D108" s="42" t="s">
        <v>90</v>
      </c>
      <c r="E108" s="330"/>
      <c r="F108" s="331"/>
      <c r="G108" s="331"/>
      <c r="H108" s="331"/>
      <c r="I108" s="331"/>
      <c r="J108" s="332"/>
      <c r="K108" s="20" t="s">
        <v>85</v>
      </c>
      <c r="L108" s="70">
        <v>0</v>
      </c>
      <c r="M108" s="71">
        <v>0</v>
      </c>
      <c r="N108" s="9"/>
    </row>
    <row r="109" spans="1:14" ht="30" customHeight="1" x14ac:dyDescent="0.2">
      <c r="A109" s="9"/>
      <c r="B109" s="354"/>
      <c r="C109" s="46" t="s">
        <v>137</v>
      </c>
      <c r="D109" s="42" t="s">
        <v>89</v>
      </c>
      <c r="E109" s="330"/>
      <c r="F109" s="331"/>
      <c r="G109" s="331"/>
      <c r="H109" s="331"/>
      <c r="I109" s="331"/>
      <c r="J109" s="332"/>
      <c r="K109" s="20" t="s">
        <v>85</v>
      </c>
      <c r="L109" s="70">
        <v>0</v>
      </c>
      <c r="M109" s="71">
        <v>0</v>
      </c>
      <c r="N109" s="9"/>
    </row>
    <row r="110" spans="1:14" ht="15" customHeight="1" thickBot="1" x14ac:dyDescent="0.25">
      <c r="A110" s="9"/>
      <c r="B110" s="354"/>
      <c r="C110" s="46" t="s">
        <v>65</v>
      </c>
      <c r="D110" s="42" t="s">
        <v>138</v>
      </c>
      <c r="E110" s="330"/>
      <c r="F110" s="331"/>
      <c r="G110" s="331"/>
      <c r="H110" s="331"/>
      <c r="I110" s="331"/>
      <c r="J110" s="332"/>
      <c r="K110" s="20" t="s">
        <v>85</v>
      </c>
      <c r="L110" s="70">
        <v>0</v>
      </c>
      <c r="M110" s="71">
        <v>0</v>
      </c>
      <c r="N110" s="9"/>
    </row>
    <row r="111" spans="1:14" ht="23.25" customHeight="1" thickBot="1" x14ac:dyDescent="0.25">
      <c r="A111" s="9"/>
      <c r="B111" s="355"/>
      <c r="C111" s="308" t="s">
        <v>80</v>
      </c>
      <c r="D111" s="309"/>
      <c r="E111" s="309"/>
      <c r="F111" s="309"/>
      <c r="G111" s="309"/>
      <c r="H111" s="309"/>
      <c r="I111" s="309"/>
      <c r="J111" s="310"/>
      <c r="K111" s="38" t="s">
        <v>85</v>
      </c>
      <c r="L111" s="39">
        <f>SUM(L107:L110)</f>
        <v>0</v>
      </c>
      <c r="M111" s="40">
        <f>SUM(M107:M110)</f>
        <v>0</v>
      </c>
      <c r="N111" s="9"/>
    </row>
    <row r="112" spans="1:14" ht="15" customHeight="1" thickTop="1" x14ac:dyDescent="0.2">
      <c r="A112" s="9"/>
      <c r="B112" s="353" t="s">
        <v>105</v>
      </c>
      <c r="C112" s="322" t="s">
        <v>66</v>
      </c>
      <c r="D112" s="323" t="s">
        <v>124</v>
      </c>
      <c r="E112" s="324"/>
      <c r="F112" s="324"/>
      <c r="G112" s="324"/>
      <c r="H112" s="324"/>
      <c r="I112" s="324"/>
      <c r="J112" s="324"/>
      <c r="K112" s="22" t="s">
        <v>82</v>
      </c>
      <c r="L112" s="23">
        <v>0</v>
      </c>
      <c r="M112" s="24">
        <v>0</v>
      </c>
      <c r="N112" s="9"/>
    </row>
    <row r="113" spans="1:14" ht="15" customHeight="1" x14ac:dyDescent="0.2">
      <c r="A113" s="9"/>
      <c r="B113" s="354"/>
      <c r="C113" s="298"/>
      <c r="D113" s="300"/>
      <c r="E113" s="326"/>
      <c r="F113" s="326"/>
      <c r="G113" s="326"/>
      <c r="H113" s="326"/>
      <c r="I113" s="326"/>
      <c r="J113" s="326"/>
      <c r="K113" s="16" t="s">
        <v>83</v>
      </c>
      <c r="L113" s="17">
        <v>0</v>
      </c>
      <c r="M113" s="25">
        <v>0</v>
      </c>
      <c r="N113" s="9"/>
    </row>
    <row r="114" spans="1:14" ht="15" customHeight="1" x14ac:dyDescent="0.2">
      <c r="A114" s="9"/>
      <c r="B114" s="354"/>
      <c r="C114" s="299"/>
      <c r="D114" s="301"/>
      <c r="E114" s="334"/>
      <c r="F114" s="334"/>
      <c r="G114" s="334"/>
      <c r="H114" s="334"/>
      <c r="I114" s="334"/>
      <c r="J114" s="334"/>
      <c r="K114" s="20" t="s">
        <v>85</v>
      </c>
      <c r="L114" s="21">
        <f>SUM(L112:L113)</f>
        <v>0</v>
      </c>
      <c r="M114" s="26">
        <f>SUM(M112:M113)</f>
        <v>0</v>
      </c>
      <c r="N114" s="9"/>
    </row>
    <row r="115" spans="1:14" ht="15" customHeight="1" x14ac:dyDescent="0.2">
      <c r="A115" s="9"/>
      <c r="B115" s="354"/>
      <c r="C115" s="298" t="s">
        <v>67</v>
      </c>
      <c r="D115" s="300" t="s">
        <v>125</v>
      </c>
      <c r="E115" s="326"/>
      <c r="F115" s="326"/>
      <c r="G115" s="326"/>
      <c r="H115" s="326"/>
      <c r="I115" s="326"/>
      <c r="J115" s="326"/>
      <c r="K115" s="18" t="s">
        <v>82</v>
      </c>
      <c r="L115" s="19">
        <v>0</v>
      </c>
      <c r="M115" s="27">
        <v>0</v>
      </c>
      <c r="N115" s="9"/>
    </row>
    <row r="116" spans="1:14" ht="15" customHeight="1" x14ac:dyDescent="0.2">
      <c r="A116" s="9"/>
      <c r="B116" s="354"/>
      <c r="C116" s="298"/>
      <c r="D116" s="300"/>
      <c r="E116" s="326"/>
      <c r="F116" s="326"/>
      <c r="G116" s="326"/>
      <c r="H116" s="326"/>
      <c r="I116" s="326"/>
      <c r="J116" s="326"/>
      <c r="K116" s="16" t="s">
        <v>83</v>
      </c>
      <c r="L116" s="17">
        <v>0</v>
      </c>
      <c r="M116" s="25">
        <v>0</v>
      </c>
      <c r="N116" s="9"/>
    </row>
    <row r="117" spans="1:14" ht="15" customHeight="1" x14ac:dyDescent="0.2">
      <c r="A117" s="9"/>
      <c r="B117" s="354"/>
      <c r="C117" s="299"/>
      <c r="D117" s="301"/>
      <c r="E117" s="334"/>
      <c r="F117" s="334"/>
      <c r="G117" s="334"/>
      <c r="H117" s="334"/>
      <c r="I117" s="334"/>
      <c r="J117" s="334"/>
      <c r="K117" s="20" t="s">
        <v>85</v>
      </c>
      <c r="L117" s="21">
        <f>SUM(L115:L116)</f>
        <v>0</v>
      </c>
      <c r="M117" s="26">
        <f>SUM(M115:M116)</f>
        <v>0</v>
      </c>
      <c r="N117" s="9"/>
    </row>
    <row r="118" spans="1:14" ht="15" customHeight="1" x14ac:dyDescent="0.2">
      <c r="A118" s="9"/>
      <c r="B118" s="354"/>
      <c r="C118" s="298" t="s">
        <v>68</v>
      </c>
      <c r="D118" s="300" t="s">
        <v>126</v>
      </c>
      <c r="E118" s="326"/>
      <c r="F118" s="326"/>
      <c r="G118" s="326"/>
      <c r="H118" s="326"/>
      <c r="I118" s="326"/>
      <c r="J118" s="326"/>
      <c r="K118" s="18" t="s">
        <v>82</v>
      </c>
      <c r="L118" s="19">
        <v>0</v>
      </c>
      <c r="M118" s="27">
        <v>0</v>
      </c>
      <c r="N118" s="9"/>
    </row>
    <row r="119" spans="1:14" ht="15" customHeight="1" x14ac:dyDescent="0.2">
      <c r="A119" s="9"/>
      <c r="B119" s="354"/>
      <c r="C119" s="298"/>
      <c r="D119" s="300"/>
      <c r="E119" s="326"/>
      <c r="F119" s="326"/>
      <c r="G119" s="326"/>
      <c r="H119" s="326"/>
      <c r="I119" s="326"/>
      <c r="J119" s="326"/>
      <c r="K119" s="16" t="s">
        <v>83</v>
      </c>
      <c r="L119" s="17">
        <v>0</v>
      </c>
      <c r="M119" s="25">
        <v>0</v>
      </c>
      <c r="N119" s="9"/>
    </row>
    <row r="120" spans="1:14" ht="15" customHeight="1" x14ac:dyDescent="0.2">
      <c r="A120" s="9"/>
      <c r="B120" s="354"/>
      <c r="C120" s="299"/>
      <c r="D120" s="301"/>
      <c r="E120" s="334"/>
      <c r="F120" s="334"/>
      <c r="G120" s="334"/>
      <c r="H120" s="334"/>
      <c r="I120" s="334"/>
      <c r="J120" s="334"/>
      <c r="K120" s="20" t="s">
        <v>85</v>
      </c>
      <c r="L120" s="21">
        <f>SUM(L118:L119)</f>
        <v>0</v>
      </c>
      <c r="M120" s="26">
        <f>SUM(M118:M119)</f>
        <v>0</v>
      </c>
      <c r="N120" s="9"/>
    </row>
    <row r="121" spans="1:14" ht="15" customHeight="1" x14ac:dyDescent="0.2">
      <c r="A121" s="9"/>
      <c r="B121" s="354"/>
      <c r="C121" s="298" t="s">
        <v>69</v>
      </c>
      <c r="D121" s="300" t="s">
        <v>127</v>
      </c>
      <c r="E121" s="326"/>
      <c r="F121" s="326"/>
      <c r="G121" s="326"/>
      <c r="H121" s="326"/>
      <c r="I121" s="326"/>
      <c r="J121" s="326"/>
      <c r="K121" s="18" t="s">
        <v>82</v>
      </c>
      <c r="L121" s="19">
        <v>0</v>
      </c>
      <c r="M121" s="27">
        <v>0</v>
      </c>
      <c r="N121" s="9"/>
    </row>
    <row r="122" spans="1:14" ht="15" customHeight="1" x14ac:dyDescent="0.2">
      <c r="A122" s="9"/>
      <c r="B122" s="354"/>
      <c r="C122" s="298"/>
      <c r="D122" s="300"/>
      <c r="E122" s="326"/>
      <c r="F122" s="326"/>
      <c r="G122" s="326"/>
      <c r="H122" s="326"/>
      <c r="I122" s="326"/>
      <c r="J122" s="326"/>
      <c r="K122" s="16" t="s">
        <v>83</v>
      </c>
      <c r="L122" s="17">
        <v>0</v>
      </c>
      <c r="M122" s="25">
        <v>0</v>
      </c>
      <c r="N122" s="9"/>
    </row>
    <row r="123" spans="1:14" ht="15" customHeight="1" x14ac:dyDescent="0.2">
      <c r="A123" s="9"/>
      <c r="B123" s="354"/>
      <c r="C123" s="299"/>
      <c r="D123" s="301"/>
      <c r="E123" s="334"/>
      <c r="F123" s="334"/>
      <c r="G123" s="334"/>
      <c r="H123" s="334"/>
      <c r="I123" s="334"/>
      <c r="J123" s="334"/>
      <c r="K123" s="20" t="s">
        <v>85</v>
      </c>
      <c r="L123" s="21">
        <f>SUM(L121:L122)</f>
        <v>0</v>
      </c>
      <c r="M123" s="26">
        <f>SUM(M121:M122)</f>
        <v>0</v>
      </c>
      <c r="N123" s="9"/>
    </row>
    <row r="124" spans="1:14" ht="15" customHeight="1" x14ac:dyDescent="0.2">
      <c r="A124" s="9"/>
      <c r="B124" s="354"/>
      <c r="C124" s="46" t="s">
        <v>70</v>
      </c>
      <c r="D124" s="42" t="s">
        <v>128</v>
      </c>
      <c r="E124" s="330"/>
      <c r="F124" s="331"/>
      <c r="G124" s="331"/>
      <c r="H124" s="331"/>
      <c r="I124" s="331"/>
      <c r="J124" s="332"/>
      <c r="K124" s="20" t="s">
        <v>85</v>
      </c>
      <c r="L124" s="70">
        <v>0</v>
      </c>
      <c r="M124" s="71">
        <v>0</v>
      </c>
      <c r="N124" s="9"/>
    </row>
    <row r="125" spans="1:14" ht="30" customHeight="1" x14ac:dyDescent="0.2">
      <c r="A125" s="9"/>
      <c r="B125" s="354"/>
      <c r="C125" s="46" t="s">
        <v>71</v>
      </c>
      <c r="D125" s="42" t="s">
        <v>129</v>
      </c>
      <c r="E125" s="330"/>
      <c r="F125" s="331"/>
      <c r="G125" s="331"/>
      <c r="H125" s="331"/>
      <c r="I125" s="331"/>
      <c r="J125" s="332"/>
      <c r="K125" s="20" t="s">
        <v>85</v>
      </c>
      <c r="L125" s="70">
        <v>0</v>
      </c>
      <c r="M125" s="71">
        <v>0</v>
      </c>
      <c r="N125" s="9"/>
    </row>
    <row r="126" spans="1:14" ht="30" customHeight="1" x14ac:dyDescent="0.2">
      <c r="A126" s="9"/>
      <c r="B126" s="354"/>
      <c r="C126" s="46" t="s">
        <v>72</v>
      </c>
      <c r="D126" s="42" t="s">
        <v>140</v>
      </c>
      <c r="E126" s="330"/>
      <c r="F126" s="331"/>
      <c r="G126" s="331"/>
      <c r="H126" s="331"/>
      <c r="I126" s="331"/>
      <c r="J126" s="332"/>
      <c r="K126" s="20" t="s">
        <v>85</v>
      </c>
      <c r="L126" s="70">
        <v>0</v>
      </c>
      <c r="M126" s="71">
        <v>0</v>
      </c>
      <c r="N126" s="9"/>
    </row>
    <row r="127" spans="1:14" ht="15" customHeight="1" x14ac:dyDescent="0.2">
      <c r="A127" s="9"/>
      <c r="B127" s="354"/>
      <c r="C127" s="298" t="s">
        <v>73</v>
      </c>
      <c r="D127" s="300" t="s">
        <v>130</v>
      </c>
      <c r="E127" s="326"/>
      <c r="F127" s="326"/>
      <c r="G127" s="326"/>
      <c r="H127" s="326"/>
      <c r="I127" s="326"/>
      <c r="J127" s="326"/>
      <c r="K127" s="18" t="s">
        <v>82</v>
      </c>
      <c r="L127" s="19">
        <v>0</v>
      </c>
      <c r="M127" s="27">
        <v>0</v>
      </c>
      <c r="N127" s="9"/>
    </row>
    <row r="128" spans="1:14" ht="15" customHeight="1" x14ac:dyDescent="0.2">
      <c r="A128" s="9"/>
      <c r="B128" s="354"/>
      <c r="C128" s="298"/>
      <c r="D128" s="300"/>
      <c r="E128" s="326"/>
      <c r="F128" s="326"/>
      <c r="G128" s="326"/>
      <c r="H128" s="326"/>
      <c r="I128" s="326"/>
      <c r="J128" s="326"/>
      <c r="K128" s="16" t="s">
        <v>83</v>
      </c>
      <c r="L128" s="17">
        <v>0</v>
      </c>
      <c r="M128" s="25">
        <v>0</v>
      </c>
      <c r="N128" s="9"/>
    </row>
    <row r="129" spans="1:14" ht="15" customHeight="1" x14ac:dyDescent="0.2">
      <c r="A129" s="9"/>
      <c r="B129" s="354"/>
      <c r="C129" s="299"/>
      <c r="D129" s="301"/>
      <c r="E129" s="334"/>
      <c r="F129" s="334"/>
      <c r="G129" s="334"/>
      <c r="H129" s="334"/>
      <c r="I129" s="334"/>
      <c r="J129" s="334"/>
      <c r="K129" s="20" t="s">
        <v>85</v>
      </c>
      <c r="L129" s="21">
        <f>SUM(L127:L128)</f>
        <v>0</v>
      </c>
      <c r="M129" s="26">
        <f>SUM(M127:M128)</f>
        <v>0</v>
      </c>
      <c r="N129" s="9"/>
    </row>
    <row r="130" spans="1:14" ht="39" customHeight="1" x14ac:dyDescent="0.2">
      <c r="A130" s="9"/>
      <c r="B130" s="354"/>
      <c r="C130" s="46" t="s">
        <v>74</v>
      </c>
      <c r="D130" s="42" t="s">
        <v>75</v>
      </c>
      <c r="E130" s="330"/>
      <c r="F130" s="331"/>
      <c r="G130" s="331"/>
      <c r="H130" s="331"/>
      <c r="I130" s="331"/>
      <c r="J130" s="332"/>
      <c r="K130" s="20" t="s">
        <v>85</v>
      </c>
      <c r="L130" s="70">
        <v>0</v>
      </c>
      <c r="M130" s="71">
        <v>0</v>
      </c>
      <c r="N130" s="9"/>
    </row>
    <row r="131" spans="1:14" ht="15" customHeight="1" thickBot="1" x14ac:dyDescent="0.25">
      <c r="A131" s="9"/>
      <c r="B131" s="354"/>
      <c r="C131" s="46" t="s">
        <v>142</v>
      </c>
      <c r="D131" s="42" t="s">
        <v>141</v>
      </c>
      <c r="E131" s="330"/>
      <c r="F131" s="331"/>
      <c r="G131" s="331"/>
      <c r="H131" s="331"/>
      <c r="I131" s="331"/>
      <c r="J131" s="332"/>
      <c r="K131" s="20" t="s">
        <v>85</v>
      </c>
      <c r="L131" s="70">
        <v>0</v>
      </c>
      <c r="M131" s="71">
        <v>0</v>
      </c>
      <c r="N131" s="9"/>
    </row>
    <row r="132" spans="1:14" ht="15" customHeight="1" x14ac:dyDescent="0.2">
      <c r="A132" s="9"/>
      <c r="B132" s="354"/>
      <c r="C132" s="302" t="s">
        <v>80</v>
      </c>
      <c r="D132" s="303"/>
      <c r="E132" s="303"/>
      <c r="F132" s="303"/>
      <c r="G132" s="303"/>
      <c r="H132" s="303"/>
      <c r="I132" s="303"/>
      <c r="J132" s="303"/>
      <c r="K132" s="28" t="s">
        <v>82</v>
      </c>
      <c r="L132" s="30">
        <f>SUM(L112+L115+L118+L121+L127)</f>
        <v>0</v>
      </c>
      <c r="M132" s="31">
        <f>SUM(M112+M115+M118+M121+M127)</f>
        <v>0</v>
      </c>
      <c r="N132" s="9"/>
    </row>
    <row r="133" spans="1:14" ht="15" customHeight="1" x14ac:dyDescent="0.2">
      <c r="A133" s="9"/>
      <c r="B133" s="354"/>
      <c r="C133" s="304"/>
      <c r="D133" s="305"/>
      <c r="E133" s="305"/>
      <c r="F133" s="305"/>
      <c r="G133" s="305"/>
      <c r="H133" s="305"/>
      <c r="I133" s="305"/>
      <c r="J133" s="305"/>
      <c r="K133" s="29" t="s">
        <v>83</v>
      </c>
      <c r="L133" s="32">
        <f>SUM(L113+L116+L119+L122+L128)</f>
        <v>0</v>
      </c>
      <c r="M133" s="33">
        <f>SUM(M113+M116+M119+M122+M128)</f>
        <v>0</v>
      </c>
      <c r="N133" s="9"/>
    </row>
    <row r="134" spans="1:14" ht="15" customHeight="1" thickBot="1" x14ac:dyDescent="0.25">
      <c r="A134" s="9"/>
      <c r="B134" s="355"/>
      <c r="C134" s="306"/>
      <c r="D134" s="307"/>
      <c r="E134" s="307"/>
      <c r="F134" s="307"/>
      <c r="G134" s="307"/>
      <c r="H134" s="307"/>
      <c r="I134" s="307"/>
      <c r="J134" s="307"/>
      <c r="K134" s="34" t="s">
        <v>85</v>
      </c>
      <c r="L134" s="35">
        <f>SUM(L114+L117+L120+L123+L124+L125+L126+L129+L130+L131)</f>
        <v>0</v>
      </c>
      <c r="M134" s="36">
        <f>SUM(M114+M117+M120+M123+M124+M125+M126+M129+M130+M131)</f>
        <v>0</v>
      </c>
      <c r="N134" s="9"/>
    </row>
    <row r="135" spans="1:14" ht="22.5" customHeight="1" thickTop="1" x14ac:dyDescent="0.2">
      <c r="A135" s="9"/>
      <c r="B135" s="358" t="s">
        <v>106</v>
      </c>
      <c r="C135" s="48" t="s">
        <v>76</v>
      </c>
      <c r="D135" s="41" t="s">
        <v>77</v>
      </c>
      <c r="E135" s="336"/>
      <c r="F135" s="337"/>
      <c r="G135" s="337"/>
      <c r="H135" s="337"/>
      <c r="I135" s="337"/>
      <c r="J135" s="338"/>
      <c r="K135" s="37" t="s">
        <v>85</v>
      </c>
      <c r="L135" s="74">
        <v>0</v>
      </c>
      <c r="M135" s="75">
        <v>0</v>
      </c>
      <c r="N135" s="9"/>
    </row>
    <row r="136" spans="1:14" ht="22.5" customHeight="1" thickBot="1" x14ac:dyDescent="0.25">
      <c r="A136" s="9"/>
      <c r="B136" s="359"/>
      <c r="C136" s="46" t="s">
        <v>78</v>
      </c>
      <c r="D136" s="42" t="s">
        <v>79</v>
      </c>
      <c r="E136" s="330"/>
      <c r="F136" s="331"/>
      <c r="G136" s="331"/>
      <c r="H136" s="331"/>
      <c r="I136" s="331"/>
      <c r="J136" s="332"/>
      <c r="K136" s="20" t="s">
        <v>85</v>
      </c>
      <c r="L136" s="70">
        <v>0</v>
      </c>
      <c r="M136" s="71">
        <v>0</v>
      </c>
      <c r="N136" s="9"/>
    </row>
    <row r="137" spans="1:14" ht="36" customHeight="1" thickBot="1" x14ac:dyDescent="0.25">
      <c r="A137" s="9"/>
      <c r="B137" s="360"/>
      <c r="C137" s="308"/>
      <c r="D137" s="309" t="s">
        <v>80</v>
      </c>
      <c r="E137" s="309"/>
      <c r="F137" s="309"/>
      <c r="G137" s="309"/>
      <c r="H137" s="309"/>
      <c r="I137" s="309"/>
      <c r="J137" s="310"/>
      <c r="K137" s="38" t="s">
        <v>85</v>
      </c>
      <c r="L137" s="39">
        <f>SUM(L135:L136)</f>
        <v>0</v>
      </c>
      <c r="M137" s="40">
        <f>SUM(M135:M136)</f>
        <v>0</v>
      </c>
      <c r="N137" s="9"/>
    </row>
    <row r="138" spans="1:14" ht="14.25" thickTop="1" thickBo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54" customHeight="1" thickTop="1" thickBot="1" x14ac:dyDescent="0.25">
      <c r="A139" s="9"/>
      <c r="B139" s="356" t="s">
        <v>109</v>
      </c>
      <c r="C139" s="357"/>
      <c r="D139" s="357"/>
      <c r="E139" s="357"/>
      <c r="F139" s="357"/>
      <c r="G139" s="357"/>
      <c r="H139" s="357"/>
      <c r="I139" s="357"/>
      <c r="J139" s="357"/>
      <c r="K139" s="49"/>
      <c r="L139" s="50">
        <f>SUM(L44,L59,L80,L100,L106,L111,L134,L137)</f>
        <v>0</v>
      </c>
      <c r="M139" s="51">
        <f>SUM(M44,M59,M80,M100,M106,M111,M134,M137)</f>
        <v>0</v>
      </c>
      <c r="N139" s="9"/>
    </row>
    <row r="140" spans="1:14" ht="13.5" thickTop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</sheetData>
  <sheetProtection password="CC74" sheet="1" objects="1" scenarios="1" formatCells="0" selectLockedCells="1"/>
  <mergeCells count="139">
    <mergeCell ref="B7:M7"/>
    <mergeCell ref="B9:B11"/>
    <mergeCell ref="C9:D11"/>
    <mergeCell ref="E9:J11"/>
    <mergeCell ref="K9:K11"/>
    <mergeCell ref="L9:M9"/>
    <mergeCell ref="B1:M1"/>
    <mergeCell ref="C3:D3"/>
    <mergeCell ref="C4:D5"/>
    <mergeCell ref="F4:F5"/>
    <mergeCell ref="H4:H5"/>
    <mergeCell ref="I4:I5"/>
    <mergeCell ref="K4:K5"/>
    <mergeCell ref="L4:L5"/>
    <mergeCell ref="C21:C23"/>
    <mergeCell ref="D21:D23"/>
    <mergeCell ref="E21:J23"/>
    <mergeCell ref="C24:C26"/>
    <mergeCell ref="D24:D26"/>
    <mergeCell ref="E24:J26"/>
    <mergeCell ref="B12:B44"/>
    <mergeCell ref="C12:C14"/>
    <mergeCell ref="D12:D14"/>
    <mergeCell ref="E12:J14"/>
    <mergeCell ref="C15:C17"/>
    <mergeCell ref="D15:D17"/>
    <mergeCell ref="E15:J17"/>
    <mergeCell ref="C18:C20"/>
    <mergeCell ref="D18:D20"/>
    <mergeCell ref="E18:J20"/>
    <mergeCell ref="C33:C35"/>
    <mergeCell ref="D33:D35"/>
    <mergeCell ref="E33:J35"/>
    <mergeCell ref="C36:C38"/>
    <mergeCell ref="D36:D38"/>
    <mergeCell ref="E36:J38"/>
    <mergeCell ref="C27:C29"/>
    <mergeCell ref="D27:D29"/>
    <mergeCell ref="E27:J29"/>
    <mergeCell ref="C30:C32"/>
    <mergeCell ref="D30:D32"/>
    <mergeCell ref="E30:J32"/>
    <mergeCell ref="E48:J50"/>
    <mergeCell ref="E51:J51"/>
    <mergeCell ref="E52:J52"/>
    <mergeCell ref="E53:J53"/>
    <mergeCell ref="E54:J54"/>
    <mergeCell ref="C39:C41"/>
    <mergeCell ref="D39:D41"/>
    <mergeCell ref="E39:J41"/>
    <mergeCell ref="C42:J44"/>
    <mergeCell ref="C45:C47"/>
    <mergeCell ref="D45:D47"/>
    <mergeCell ref="E45:J47"/>
    <mergeCell ref="C48:C50"/>
    <mergeCell ref="D48:D50"/>
    <mergeCell ref="B60:B80"/>
    <mergeCell ref="C60:C62"/>
    <mergeCell ref="D60:D62"/>
    <mergeCell ref="E60:J62"/>
    <mergeCell ref="C63:C65"/>
    <mergeCell ref="D63:D65"/>
    <mergeCell ref="E63:J65"/>
    <mergeCell ref="C66:C68"/>
    <mergeCell ref="B45:B59"/>
    <mergeCell ref="E75:J75"/>
    <mergeCell ref="E76:J76"/>
    <mergeCell ref="E77:J77"/>
    <mergeCell ref="C78:J80"/>
    <mergeCell ref="E55:J55"/>
    <mergeCell ref="C72:C74"/>
    <mergeCell ref="D72:D74"/>
    <mergeCell ref="D90:D92"/>
    <mergeCell ref="E90:J92"/>
    <mergeCell ref="D66:D68"/>
    <mergeCell ref="E66:J68"/>
    <mergeCell ref="C69:C71"/>
    <mergeCell ref="D69:D71"/>
    <mergeCell ref="E69:J71"/>
    <mergeCell ref="E56:J56"/>
    <mergeCell ref="C57:J59"/>
    <mergeCell ref="B101:B106"/>
    <mergeCell ref="E101:J101"/>
    <mergeCell ref="E102:J102"/>
    <mergeCell ref="E103:J103"/>
    <mergeCell ref="E104:J104"/>
    <mergeCell ref="E105:J105"/>
    <mergeCell ref="C106:J106"/>
    <mergeCell ref="B81:B100"/>
    <mergeCell ref="C81:C83"/>
    <mergeCell ref="D81:D83"/>
    <mergeCell ref="E81:J83"/>
    <mergeCell ref="C84:C86"/>
    <mergeCell ref="D84:D86"/>
    <mergeCell ref="C93:C95"/>
    <mergeCell ref="D93:D95"/>
    <mergeCell ref="E93:J95"/>
    <mergeCell ref="E96:J96"/>
    <mergeCell ref="E97:J97"/>
    <mergeCell ref="C98:J100"/>
    <mergeCell ref="E84:J86"/>
    <mergeCell ref="C87:C89"/>
    <mergeCell ref="D87:D89"/>
    <mergeCell ref="E87:J89"/>
    <mergeCell ref="C90:C92"/>
    <mergeCell ref="E115:J117"/>
    <mergeCell ref="C118:C120"/>
    <mergeCell ref="D118:D120"/>
    <mergeCell ref="E118:J120"/>
    <mergeCell ref="B107:B111"/>
    <mergeCell ref="E107:J107"/>
    <mergeCell ref="E108:J108"/>
    <mergeCell ref="E109:J109"/>
    <mergeCell ref="E110:J110"/>
    <mergeCell ref="C111:J111"/>
    <mergeCell ref="E72:J74"/>
    <mergeCell ref="B135:B137"/>
    <mergeCell ref="E135:J135"/>
    <mergeCell ref="E136:J136"/>
    <mergeCell ref="C137:J137"/>
    <mergeCell ref="B139:J139"/>
    <mergeCell ref="C127:C129"/>
    <mergeCell ref="D127:D129"/>
    <mergeCell ref="E127:J129"/>
    <mergeCell ref="E130:J130"/>
    <mergeCell ref="E131:J131"/>
    <mergeCell ref="C132:J134"/>
    <mergeCell ref="C121:C123"/>
    <mergeCell ref="D121:D123"/>
    <mergeCell ref="E121:J123"/>
    <mergeCell ref="E124:J124"/>
    <mergeCell ref="E125:J125"/>
    <mergeCell ref="E126:J126"/>
    <mergeCell ref="B112:B134"/>
    <mergeCell ref="C112:C114"/>
    <mergeCell ref="D112:D114"/>
    <mergeCell ref="E112:J114"/>
    <mergeCell ref="C115:C117"/>
    <mergeCell ref="D115:D117"/>
  </mergeCells>
  <printOptions horizontalCentered="1"/>
  <pageMargins left="0.59055118110236227" right="0.47244094488188981" top="0.55118110236220474" bottom="0.59055118110236227" header="0.31496062992125984" footer="0.43307086614173229"/>
  <pageSetup paperSize="9" scale="65" fitToHeight="0" orientation="landscape" r:id="rId1"/>
  <headerFooter alignWithMargins="0">
    <oddHeader>&amp;R&amp;7&amp;K00-049&amp;F; &amp;A</oddHeader>
    <oddFooter>&amp;L&amp;5&amp;K00-049@ GPP 2008. Mod. C1 &amp;C&amp;5&amp;K00-049Página &amp;P de &amp;N
&amp;F; &amp;A&amp;R&amp;6&amp;K00-049Impresso em &amp;D, às &amp;T</oddFooter>
  </headerFooter>
  <rowBreaks count="4" manualBreakCount="4">
    <brk id="44" max="12" man="1"/>
    <brk id="59" max="12" man="1"/>
    <brk id="80" max="12" man="1"/>
    <brk id="111" max="1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40"/>
  <sheetViews>
    <sheetView showGridLines="0" zoomScale="90" zoomScaleNormal="90" zoomScaleSheetLayoutView="90" workbookViewId="0">
      <selection activeCell="C4" sqref="C4:D5"/>
    </sheetView>
  </sheetViews>
  <sheetFormatPr defaultRowHeight="12.75" x14ac:dyDescent="0.2"/>
  <cols>
    <col min="1" max="1" width="2.7109375" style="5" customWidth="1"/>
    <col min="2" max="2" width="8" style="5" customWidth="1"/>
    <col min="3" max="3" width="9.140625" style="5"/>
    <col min="4" max="4" width="42.140625" style="5" customWidth="1"/>
    <col min="5" max="5" width="6.140625" style="5" bestFit="1" customWidth="1"/>
    <col min="6" max="6" width="12.140625" style="5" customWidth="1"/>
    <col min="7" max="7" width="2.5703125" style="5" customWidth="1"/>
    <col min="8" max="8" width="51.140625" style="5" customWidth="1"/>
    <col min="9" max="9" width="21.85546875" style="5" customWidth="1"/>
    <col min="10" max="10" width="12.7109375" style="5" customWidth="1"/>
    <col min="11" max="11" width="10.28515625" style="5" bestFit="1" customWidth="1"/>
    <col min="12" max="13" width="12.85546875" style="5" customWidth="1"/>
    <col min="14" max="14" width="2.7109375" style="5" customWidth="1"/>
    <col min="15" max="16384" width="9.140625" style="5"/>
  </cols>
  <sheetData>
    <row r="1" spans="1:14" s="1" customFormat="1" ht="44.25" customHeight="1" x14ac:dyDescent="0.2">
      <c r="A1" s="10"/>
      <c r="B1" s="216" t="s">
        <v>178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10"/>
    </row>
    <row r="2" spans="1:14" s="2" customFormat="1" ht="9.9499999999999993" customHeight="1" x14ac:dyDescent="0.25">
      <c r="A2" s="11"/>
      <c r="B2" s="59"/>
      <c r="C2" s="59"/>
      <c r="D2" s="59"/>
      <c r="E2" s="59"/>
      <c r="F2" s="59"/>
      <c r="G2" s="52"/>
      <c r="H2" s="53"/>
      <c r="I2" s="53"/>
      <c r="J2" s="53"/>
      <c r="K2" s="53"/>
      <c r="L2" s="53"/>
      <c r="M2" s="53"/>
      <c r="N2" s="11"/>
    </row>
    <row r="3" spans="1:14" s="2" customFormat="1" ht="15" customHeight="1" thickBot="1" x14ac:dyDescent="0.25">
      <c r="A3" s="11"/>
      <c r="B3" s="53"/>
      <c r="C3" s="311" t="s">
        <v>155</v>
      </c>
      <c r="D3" s="312"/>
      <c r="E3" s="61"/>
      <c r="F3" s="62" t="s">
        <v>154</v>
      </c>
      <c r="G3" s="56"/>
      <c r="H3" s="54"/>
      <c r="I3" s="54"/>
      <c r="J3" s="65"/>
      <c r="K3" s="63"/>
      <c r="L3" s="65"/>
      <c r="M3" s="53"/>
      <c r="N3" s="11"/>
    </row>
    <row r="4" spans="1:14" s="2" customFormat="1" ht="13.5" customHeight="1" thickTop="1" thickBot="1" x14ac:dyDescent="0.25">
      <c r="A4" s="11"/>
      <c r="B4" s="53"/>
      <c r="C4" s="313"/>
      <c r="D4" s="314"/>
      <c r="E4" s="61"/>
      <c r="F4" s="318"/>
      <c r="G4" s="56"/>
      <c r="H4" s="315" t="s">
        <v>133</v>
      </c>
      <c r="I4" s="316"/>
      <c r="J4" s="65"/>
      <c r="K4" s="317" t="s">
        <v>156</v>
      </c>
      <c r="L4" s="316"/>
      <c r="M4" s="53"/>
      <c r="N4" s="11"/>
    </row>
    <row r="5" spans="1:14" s="2" customFormat="1" ht="13.5" customHeight="1" thickTop="1" thickBot="1" x14ac:dyDescent="0.25">
      <c r="A5" s="11"/>
      <c r="B5" s="53"/>
      <c r="C5" s="313"/>
      <c r="D5" s="314"/>
      <c r="E5" s="61"/>
      <c r="F5" s="318"/>
      <c r="G5" s="56"/>
      <c r="H5" s="315"/>
      <c r="I5" s="316"/>
      <c r="J5" s="53"/>
      <c r="K5" s="317"/>
      <c r="L5" s="316"/>
      <c r="M5" s="53"/>
      <c r="N5" s="11"/>
    </row>
    <row r="6" spans="1:14" s="3" customFormat="1" ht="9.9499999999999993" customHeight="1" thickTop="1" x14ac:dyDescent="0.2">
      <c r="A6" s="12"/>
      <c r="B6" s="53"/>
      <c r="C6" s="53"/>
      <c r="D6" s="54"/>
      <c r="E6" s="55"/>
      <c r="F6" s="53"/>
      <c r="G6" s="56"/>
      <c r="H6" s="57"/>
      <c r="I6" s="57"/>
      <c r="J6" s="57"/>
      <c r="K6" s="57"/>
      <c r="L6" s="58"/>
      <c r="M6" s="58"/>
      <c r="N6" s="12"/>
    </row>
    <row r="7" spans="1:14" s="4" customFormat="1" ht="20.100000000000001" customHeight="1" x14ac:dyDescent="0.2">
      <c r="A7" s="13"/>
      <c r="B7" s="319" t="s">
        <v>157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13"/>
    </row>
    <row r="8" spans="1:14" s="4" customFormat="1" ht="13.5" thickBot="1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60"/>
      <c r="M8" s="64" t="s">
        <v>93</v>
      </c>
      <c r="N8" s="13"/>
    </row>
    <row r="9" spans="1:14" s="4" customFormat="1" ht="29.25" customHeight="1" thickTop="1" thickBot="1" x14ac:dyDescent="0.25">
      <c r="A9" s="13"/>
      <c r="B9" s="350" t="s">
        <v>84</v>
      </c>
      <c r="C9" s="346" t="s">
        <v>86</v>
      </c>
      <c r="D9" s="346"/>
      <c r="E9" s="346" t="s">
        <v>108</v>
      </c>
      <c r="F9" s="346"/>
      <c r="G9" s="346"/>
      <c r="H9" s="346"/>
      <c r="I9" s="346"/>
      <c r="J9" s="346"/>
      <c r="K9" s="346" t="s">
        <v>148</v>
      </c>
      <c r="L9" s="346" t="s">
        <v>81</v>
      </c>
      <c r="M9" s="347"/>
      <c r="N9" s="13"/>
    </row>
    <row r="10" spans="1:14" s="4" customFormat="1" ht="44.25" customHeight="1" thickBot="1" x14ac:dyDescent="0.25">
      <c r="A10" s="13"/>
      <c r="B10" s="351"/>
      <c r="C10" s="348"/>
      <c r="D10" s="348"/>
      <c r="E10" s="348"/>
      <c r="F10" s="348"/>
      <c r="G10" s="348"/>
      <c r="H10" s="348"/>
      <c r="I10" s="348"/>
      <c r="J10" s="348"/>
      <c r="K10" s="348"/>
      <c r="L10" s="66" t="s">
        <v>143</v>
      </c>
      <c r="M10" s="67" t="s">
        <v>146</v>
      </c>
      <c r="N10" s="13"/>
    </row>
    <row r="11" spans="1:14" s="4" customFormat="1" ht="18.75" customHeight="1" thickBot="1" x14ac:dyDescent="0.25">
      <c r="A11" s="13"/>
      <c r="B11" s="352"/>
      <c r="C11" s="349"/>
      <c r="D11" s="349"/>
      <c r="E11" s="349"/>
      <c r="F11" s="349"/>
      <c r="G11" s="349"/>
      <c r="H11" s="349"/>
      <c r="I11" s="349"/>
      <c r="J11" s="349"/>
      <c r="K11" s="349"/>
      <c r="L11" s="68" t="s">
        <v>144</v>
      </c>
      <c r="M11" s="69" t="s">
        <v>145</v>
      </c>
      <c r="N11" s="13"/>
    </row>
    <row r="12" spans="1:14" ht="15" customHeight="1" thickTop="1" x14ac:dyDescent="0.2">
      <c r="A12" s="9"/>
      <c r="B12" s="353" t="s">
        <v>101</v>
      </c>
      <c r="C12" s="322" t="s">
        <v>0</v>
      </c>
      <c r="D12" s="323" t="s">
        <v>87</v>
      </c>
      <c r="E12" s="324"/>
      <c r="F12" s="324"/>
      <c r="G12" s="324"/>
      <c r="H12" s="324"/>
      <c r="I12" s="324"/>
      <c r="J12" s="324"/>
      <c r="K12" s="22" t="s">
        <v>82</v>
      </c>
      <c r="L12" s="23">
        <v>0</v>
      </c>
      <c r="M12" s="24">
        <v>0</v>
      </c>
      <c r="N12" s="9"/>
    </row>
    <row r="13" spans="1:14" ht="15" customHeight="1" x14ac:dyDescent="0.2">
      <c r="A13" s="9"/>
      <c r="B13" s="354"/>
      <c r="C13" s="298"/>
      <c r="D13" s="300"/>
      <c r="E13" s="326"/>
      <c r="F13" s="326"/>
      <c r="G13" s="326"/>
      <c r="H13" s="326"/>
      <c r="I13" s="326"/>
      <c r="J13" s="326"/>
      <c r="K13" s="16" t="s">
        <v>83</v>
      </c>
      <c r="L13" s="17">
        <v>0</v>
      </c>
      <c r="M13" s="25">
        <v>0</v>
      </c>
      <c r="N13" s="9"/>
    </row>
    <row r="14" spans="1:14" ht="15" customHeight="1" x14ac:dyDescent="0.2">
      <c r="A14" s="9"/>
      <c r="B14" s="354"/>
      <c r="C14" s="299"/>
      <c r="D14" s="301"/>
      <c r="E14" s="334"/>
      <c r="F14" s="334"/>
      <c r="G14" s="334"/>
      <c r="H14" s="334"/>
      <c r="I14" s="334"/>
      <c r="J14" s="334"/>
      <c r="K14" s="20" t="s">
        <v>85</v>
      </c>
      <c r="L14" s="21">
        <f>SUM(L12:L13)</f>
        <v>0</v>
      </c>
      <c r="M14" s="26">
        <f>SUM(M12:M13)</f>
        <v>0</v>
      </c>
      <c r="N14" s="9"/>
    </row>
    <row r="15" spans="1:14" ht="15" customHeight="1" x14ac:dyDescent="0.2">
      <c r="A15" s="9"/>
      <c r="B15" s="354"/>
      <c r="C15" s="298" t="s">
        <v>1</v>
      </c>
      <c r="D15" s="300" t="s">
        <v>112</v>
      </c>
      <c r="E15" s="326"/>
      <c r="F15" s="326"/>
      <c r="G15" s="326"/>
      <c r="H15" s="326"/>
      <c r="I15" s="326"/>
      <c r="J15" s="326"/>
      <c r="K15" s="18" t="s">
        <v>82</v>
      </c>
      <c r="L15" s="19">
        <v>0</v>
      </c>
      <c r="M15" s="27">
        <v>0</v>
      </c>
      <c r="N15" s="9"/>
    </row>
    <row r="16" spans="1:14" ht="15" customHeight="1" x14ac:dyDescent="0.2">
      <c r="A16" s="9"/>
      <c r="B16" s="354"/>
      <c r="C16" s="298"/>
      <c r="D16" s="300"/>
      <c r="E16" s="326"/>
      <c r="F16" s="326"/>
      <c r="G16" s="326"/>
      <c r="H16" s="326"/>
      <c r="I16" s="326"/>
      <c r="J16" s="326"/>
      <c r="K16" s="16" t="s">
        <v>83</v>
      </c>
      <c r="L16" s="17">
        <v>0</v>
      </c>
      <c r="M16" s="25">
        <v>0</v>
      </c>
      <c r="N16" s="9"/>
    </row>
    <row r="17" spans="1:14" ht="15" customHeight="1" x14ac:dyDescent="0.2">
      <c r="A17" s="9"/>
      <c r="B17" s="354"/>
      <c r="C17" s="299"/>
      <c r="D17" s="301"/>
      <c r="E17" s="334"/>
      <c r="F17" s="334"/>
      <c r="G17" s="334"/>
      <c r="H17" s="334"/>
      <c r="I17" s="334"/>
      <c r="J17" s="334"/>
      <c r="K17" s="20" t="s">
        <v>85</v>
      </c>
      <c r="L17" s="21">
        <f>SUM(L15:L16)</f>
        <v>0</v>
      </c>
      <c r="M17" s="26">
        <f>SUM(M15:M16)</f>
        <v>0</v>
      </c>
      <c r="N17" s="9"/>
    </row>
    <row r="18" spans="1:14" ht="15" customHeight="1" x14ac:dyDescent="0.2">
      <c r="A18" s="9"/>
      <c r="B18" s="354"/>
      <c r="C18" s="298" t="s">
        <v>2</v>
      </c>
      <c r="D18" s="300" t="s">
        <v>3</v>
      </c>
      <c r="E18" s="326"/>
      <c r="F18" s="326"/>
      <c r="G18" s="326"/>
      <c r="H18" s="326"/>
      <c r="I18" s="326"/>
      <c r="J18" s="326"/>
      <c r="K18" s="18" t="s">
        <v>82</v>
      </c>
      <c r="L18" s="19">
        <v>0</v>
      </c>
      <c r="M18" s="27">
        <v>0</v>
      </c>
      <c r="N18" s="9"/>
    </row>
    <row r="19" spans="1:14" ht="15" customHeight="1" x14ac:dyDescent="0.2">
      <c r="A19" s="9"/>
      <c r="B19" s="354"/>
      <c r="C19" s="298"/>
      <c r="D19" s="300"/>
      <c r="E19" s="326"/>
      <c r="F19" s="326"/>
      <c r="G19" s="326"/>
      <c r="H19" s="326"/>
      <c r="I19" s="326"/>
      <c r="J19" s="326"/>
      <c r="K19" s="16" t="s">
        <v>83</v>
      </c>
      <c r="L19" s="17">
        <v>0</v>
      </c>
      <c r="M19" s="25">
        <v>0</v>
      </c>
      <c r="N19" s="9"/>
    </row>
    <row r="20" spans="1:14" ht="15" customHeight="1" x14ac:dyDescent="0.2">
      <c r="A20" s="9"/>
      <c r="B20" s="354"/>
      <c r="C20" s="299"/>
      <c r="D20" s="301"/>
      <c r="E20" s="334"/>
      <c r="F20" s="334"/>
      <c r="G20" s="334"/>
      <c r="H20" s="334"/>
      <c r="I20" s="334"/>
      <c r="J20" s="334"/>
      <c r="K20" s="20" t="s">
        <v>85</v>
      </c>
      <c r="L20" s="21">
        <f>SUM(L18:L19)</f>
        <v>0</v>
      </c>
      <c r="M20" s="26">
        <f>SUM(M18:M19)</f>
        <v>0</v>
      </c>
      <c r="N20" s="9"/>
    </row>
    <row r="21" spans="1:14" ht="15" customHeight="1" x14ac:dyDescent="0.2">
      <c r="A21" s="9"/>
      <c r="B21" s="354"/>
      <c r="C21" s="298" t="s">
        <v>4</v>
      </c>
      <c r="D21" s="300" t="s">
        <v>5</v>
      </c>
      <c r="E21" s="326"/>
      <c r="F21" s="326"/>
      <c r="G21" s="326"/>
      <c r="H21" s="326"/>
      <c r="I21" s="326"/>
      <c r="J21" s="326"/>
      <c r="K21" s="18" t="s">
        <v>82</v>
      </c>
      <c r="L21" s="19">
        <v>0</v>
      </c>
      <c r="M21" s="27">
        <v>0</v>
      </c>
      <c r="N21" s="9"/>
    </row>
    <row r="22" spans="1:14" ht="15" customHeight="1" x14ac:dyDescent="0.2">
      <c r="A22" s="9"/>
      <c r="B22" s="354"/>
      <c r="C22" s="298"/>
      <c r="D22" s="300"/>
      <c r="E22" s="326"/>
      <c r="F22" s="326"/>
      <c r="G22" s="326"/>
      <c r="H22" s="326"/>
      <c r="I22" s="326"/>
      <c r="J22" s="326"/>
      <c r="K22" s="16" t="s">
        <v>83</v>
      </c>
      <c r="L22" s="17">
        <v>0</v>
      </c>
      <c r="M22" s="25">
        <v>0</v>
      </c>
      <c r="N22" s="9"/>
    </row>
    <row r="23" spans="1:14" ht="15" customHeight="1" x14ac:dyDescent="0.2">
      <c r="A23" s="9"/>
      <c r="B23" s="354"/>
      <c r="C23" s="299"/>
      <c r="D23" s="301"/>
      <c r="E23" s="334"/>
      <c r="F23" s="334"/>
      <c r="G23" s="334"/>
      <c r="H23" s="334"/>
      <c r="I23" s="334"/>
      <c r="J23" s="334"/>
      <c r="K23" s="20" t="s">
        <v>85</v>
      </c>
      <c r="L23" s="21">
        <f>SUM(L21:L22)</f>
        <v>0</v>
      </c>
      <c r="M23" s="26">
        <f>SUM(M21:M22)</f>
        <v>0</v>
      </c>
      <c r="N23" s="9"/>
    </row>
    <row r="24" spans="1:14" ht="15" customHeight="1" x14ac:dyDescent="0.2">
      <c r="A24" s="9"/>
      <c r="B24" s="354"/>
      <c r="C24" s="298" t="s">
        <v>6</v>
      </c>
      <c r="D24" s="300" t="s">
        <v>113</v>
      </c>
      <c r="E24" s="326"/>
      <c r="F24" s="326"/>
      <c r="G24" s="326"/>
      <c r="H24" s="326"/>
      <c r="I24" s="326"/>
      <c r="J24" s="326"/>
      <c r="K24" s="18" t="s">
        <v>82</v>
      </c>
      <c r="L24" s="19">
        <v>0</v>
      </c>
      <c r="M24" s="27">
        <v>0</v>
      </c>
      <c r="N24" s="9"/>
    </row>
    <row r="25" spans="1:14" ht="15" customHeight="1" x14ac:dyDescent="0.2">
      <c r="A25" s="9"/>
      <c r="B25" s="354"/>
      <c r="C25" s="298"/>
      <c r="D25" s="300"/>
      <c r="E25" s="326"/>
      <c r="F25" s="326"/>
      <c r="G25" s="326"/>
      <c r="H25" s="326"/>
      <c r="I25" s="326"/>
      <c r="J25" s="326"/>
      <c r="K25" s="16" t="s">
        <v>83</v>
      </c>
      <c r="L25" s="17">
        <v>0</v>
      </c>
      <c r="M25" s="25">
        <v>0</v>
      </c>
      <c r="N25" s="9"/>
    </row>
    <row r="26" spans="1:14" ht="15" customHeight="1" x14ac:dyDescent="0.2">
      <c r="A26" s="9"/>
      <c r="B26" s="354"/>
      <c r="C26" s="299"/>
      <c r="D26" s="301"/>
      <c r="E26" s="334"/>
      <c r="F26" s="334"/>
      <c r="G26" s="334"/>
      <c r="H26" s="334"/>
      <c r="I26" s="334"/>
      <c r="J26" s="334"/>
      <c r="K26" s="20" t="s">
        <v>85</v>
      </c>
      <c r="L26" s="21">
        <f>SUM(L24:L25)</f>
        <v>0</v>
      </c>
      <c r="M26" s="26">
        <f>SUM(M24:M25)</f>
        <v>0</v>
      </c>
      <c r="N26" s="9"/>
    </row>
    <row r="27" spans="1:14" ht="15" customHeight="1" x14ac:dyDescent="0.2">
      <c r="A27" s="9"/>
      <c r="B27" s="354"/>
      <c r="C27" s="298" t="s">
        <v>7</v>
      </c>
      <c r="D27" s="300" t="s">
        <v>8</v>
      </c>
      <c r="E27" s="326"/>
      <c r="F27" s="326"/>
      <c r="G27" s="326"/>
      <c r="H27" s="326"/>
      <c r="I27" s="326"/>
      <c r="J27" s="326"/>
      <c r="K27" s="18" t="s">
        <v>82</v>
      </c>
      <c r="L27" s="19">
        <v>0</v>
      </c>
      <c r="M27" s="27">
        <v>0</v>
      </c>
      <c r="N27" s="9"/>
    </row>
    <row r="28" spans="1:14" ht="15" customHeight="1" x14ac:dyDescent="0.2">
      <c r="A28" s="9"/>
      <c r="B28" s="354"/>
      <c r="C28" s="298"/>
      <c r="D28" s="300"/>
      <c r="E28" s="326"/>
      <c r="F28" s="326"/>
      <c r="G28" s="326"/>
      <c r="H28" s="326"/>
      <c r="I28" s="326"/>
      <c r="J28" s="326"/>
      <c r="K28" s="16" t="s">
        <v>83</v>
      </c>
      <c r="L28" s="17">
        <v>0</v>
      </c>
      <c r="M28" s="25">
        <v>0</v>
      </c>
      <c r="N28" s="9"/>
    </row>
    <row r="29" spans="1:14" ht="15" customHeight="1" x14ac:dyDescent="0.2">
      <c r="A29" s="9"/>
      <c r="B29" s="354"/>
      <c r="C29" s="299"/>
      <c r="D29" s="301"/>
      <c r="E29" s="334"/>
      <c r="F29" s="334"/>
      <c r="G29" s="334"/>
      <c r="H29" s="334"/>
      <c r="I29" s="334"/>
      <c r="J29" s="334"/>
      <c r="K29" s="20" t="s">
        <v>85</v>
      </c>
      <c r="L29" s="21">
        <f>SUM(L27:L28)</f>
        <v>0</v>
      </c>
      <c r="M29" s="26">
        <f>SUM(M27:M28)</f>
        <v>0</v>
      </c>
      <c r="N29" s="9"/>
    </row>
    <row r="30" spans="1:14" ht="15" customHeight="1" x14ac:dyDescent="0.2">
      <c r="A30" s="9"/>
      <c r="B30" s="354"/>
      <c r="C30" s="298" t="s">
        <v>9</v>
      </c>
      <c r="D30" s="300" t="s">
        <v>10</v>
      </c>
      <c r="E30" s="326"/>
      <c r="F30" s="326"/>
      <c r="G30" s="326"/>
      <c r="H30" s="326"/>
      <c r="I30" s="326"/>
      <c r="J30" s="326"/>
      <c r="K30" s="18" t="s">
        <v>82</v>
      </c>
      <c r="L30" s="19">
        <v>0</v>
      </c>
      <c r="M30" s="27">
        <v>0</v>
      </c>
      <c r="N30" s="9"/>
    </row>
    <row r="31" spans="1:14" ht="15" customHeight="1" x14ac:dyDescent="0.2">
      <c r="A31" s="9"/>
      <c r="B31" s="354"/>
      <c r="C31" s="298"/>
      <c r="D31" s="300"/>
      <c r="E31" s="326"/>
      <c r="F31" s="326"/>
      <c r="G31" s="326"/>
      <c r="H31" s="326"/>
      <c r="I31" s="326"/>
      <c r="J31" s="326"/>
      <c r="K31" s="16" t="s">
        <v>83</v>
      </c>
      <c r="L31" s="17">
        <v>0</v>
      </c>
      <c r="M31" s="25">
        <v>0</v>
      </c>
      <c r="N31" s="9"/>
    </row>
    <row r="32" spans="1:14" ht="15" customHeight="1" x14ac:dyDescent="0.2">
      <c r="A32" s="9"/>
      <c r="B32" s="354"/>
      <c r="C32" s="299"/>
      <c r="D32" s="301"/>
      <c r="E32" s="334"/>
      <c r="F32" s="334"/>
      <c r="G32" s="334"/>
      <c r="H32" s="334"/>
      <c r="I32" s="334"/>
      <c r="J32" s="334"/>
      <c r="K32" s="20" t="s">
        <v>85</v>
      </c>
      <c r="L32" s="21">
        <f>SUM(L30:L31)</f>
        <v>0</v>
      </c>
      <c r="M32" s="26">
        <f>SUM(M30:M31)</f>
        <v>0</v>
      </c>
      <c r="N32" s="9"/>
    </row>
    <row r="33" spans="1:14" ht="15" customHeight="1" x14ac:dyDescent="0.2">
      <c r="A33" s="9"/>
      <c r="B33" s="354"/>
      <c r="C33" s="298" t="s">
        <v>11</v>
      </c>
      <c r="D33" s="300" t="s">
        <v>12</v>
      </c>
      <c r="E33" s="326"/>
      <c r="F33" s="326"/>
      <c r="G33" s="326"/>
      <c r="H33" s="326"/>
      <c r="I33" s="326"/>
      <c r="J33" s="326"/>
      <c r="K33" s="18" t="s">
        <v>82</v>
      </c>
      <c r="L33" s="19">
        <v>0</v>
      </c>
      <c r="M33" s="27">
        <v>0</v>
      </c>
      <c r="N33" s="9"/>
    </row>
    <row r="34" spans="1:14" ht="15" customHeight="1" x14ac:dyDescent="0.2">
      <c r="A34" s="9"/>
      <c r="B34" s="354"/>
      <c r="C34" s="298"/>
      <c r="D34" s="300"/>
      <c r="E34" s="326"/>
      <c r="F34" s="326"/>
      <c r="G34" s="326"/>
      <c r="H34" s="326"/>
      <c r="I34" s="326"/>
      <c r="J34" s="326"/>
      <c r="K34" s="16" t="s">
        <v>83</v>
      </c>
      <c r="L34" s="17">
        <v>0</v>
      </c>
      <c r="M34" s="25">
        <v>0</v>
      </c>
      <c r="N34" s="9"/>
    </row>
    <row r="35" spans="1:14" ht="15" customHeight="1" x14ac:dyDescent="0.2">
      <c r="A35" s="9"/>
      <c r="B35" s="354"/>
      <c r="C35" s="299"/>
      <c r="D35" s="301"/>
      <c r="E35" s="334"/>
      <c r="F35" s="334"/>
      <c r="G35" s="334"/>
      <c r="H35" s="334"/>
      <c r="I35" s="334"/>
      <c r="J35" s="334"/>
      <c r="K35" s="20" t="s">
        <v>85</v>
      </c>
      <c r="L35" s="21">
        <f>SUM(L33:L34)</f>
        <v>0</v>
      </c>
      <c r="M35" s="26">
        <f>SUM(M33:M34)</f>
        <v>0</v>
      </c>
      <c r="N35" s="9"/>
    </row>
    <row r="36" spans="1:14" ht="15" customHeight="1" x14ac:dyDescent="0.2">
      <c r="A36" s="9"/>
      <c r="B36" s="354"/>
      <c r="C36" s="298" t="s">
        <v>13</v>
      </c>
      <c r="D36" s="300" t="s">
        <v>114</v>
      </c>
      <c r="E36" s="326"/>
      <c r="F36" s="326"/>
      <c r="G36" s="326"/>
      <c r="H36" s="326"/>
      <c r="I36" s="326"/>
      <c r="J36" s="326"/>
      <c r="K36" s="18" t="s">
        <v>82</v>
      </c>
      <c r="L36" s="19">
        <v>0</v>
      </c>
      <c r="M36" s="27">
        <v>0</v>
      </c>
      <c r="N36" s="9"/>
    </row>
    <row r="37" spans="1:14" ht="15" customHeight="1" x14ac:dyDescent="0.2">
      <c r="A37" s="9"/>
      <c r="B37" s="354"/>
      <c r="C37" s="298"/>
      <c r="D37" s="300"/>
      <c r="E37" s="326"/>
      <c r="F37" s="326"/>
      <c r="G37" s="326"/>
      <c r="H37" s="326"/>
      <c r="I37" s="326"/>
      <c r="J37" s="326"/>
      <c r="K37" s="16" t="s">
        <v>83</v>
      </c>
      <c r="L37" s="17">
        <v>0</v>
      </c>
      <c r="M37" s="25">
        <v>0</v>
      </c>
      <c r="N37" s="9"/>
    </row>
    <row r="38" spans="1:14" ht="15" customHeight="1" x14ac:dyDescent="0.2">
      <c r="A38" s="9"/>
      <c r="B38" s="354"/>
      <c r="C38" s="299"/>
      <c r="D38" s="301"/>
      <c r="E38" s="334"/>
      <c r="F38" s="334"/>
      <c r="G38" s="334"/>
      <c r="H38" s="334"/>
      <c r="I38" s="334"/>
      <c r="J38" s="334"/>
      <c r="K38" s="20" t="s">
        <v>85</v>
      </c>
      <c r="L38" s="21">
        <f>SUM(L36:L37)</f>
        <v>0</v>
      </c>
      <c r="M38" s="26">
        <f>SUM(M36:M37)</f>
        <v>0</v>
      </c>
      <c r="N38" s="9"/>
    </row>
    <row r="39" spans="1:14" ht="15" customHeight="1" x14ac:dyDescent="0.2">
      <c r="A39" s="9"/>
      <c r="B39" s="354"/>
      <c r="C39" s="298" t="s">
        <v>14</v>
      </c>
      <c r="D39" s="300" t="s">
        <v>15</v>
      </c>
      <c r="E39" s="326"/>
      <c r="F39" s="326"/>
      <c r="G39" s="326"/>
      <c r="H39" s="326"/>
      <c r="I39" s="326"/>
      <c r="J39" s="326"/>
      <c r="K39" s="18" t="s">
        <v>82</v>
      </c>
      <c r="L39" s="19">
        <v>0</v>
      </c>
      <c r="M39" s="27">
        <v>0</v>
      </c>
      <c r="N39" s="9"/>
    </row>
    <row r="40" spans="1:14" ht="15" customHeight="1" x14ac:dyDescent="0.2">
      <c r="A40" s="9"/>
      <c r="B40" s="354"/>
      <c r="C40" s="298"/>
      <c r="D40" s="300"/>
      <c r="E40" s="326"/>
      <c r="F40" s="326"/>
      <c r="G40" s="326"/>
      <c r="H40" s="326"/>
      <c r="I40" s="326"/>
      <c r="J40" s="326"/>
      <c r="K40" s="16" t="s">
        <v>83</v>
      </c>
      <c r="L40" s="17">
        <v>0</v>
      </c>
      <c r="M40" s="25">
        <v>0</v>
      </c>
      <c r="N40" s="9"/>
    </row>
    <row r="41" spans="1:14" ht="15" customHeight="1" thickBot="1" x14ac:dyDescent="0.25">
      <c r="A41" s="9"/>
      <c r="B41" s="354"/>
      <c r="C41" s="299"/>
      <c r="D41" s="301"/>
      <c r="E41" s="334"/>
      <c r="F41" s="334"/>
      <c r="G41" s="334"/>
      <c r="H41" s="334"/>
      <c r="I41" s="334"/>
      <c r="J41" s="334"/>
      <c r="K41" s="20" t="s">
        <v>85</v>
      </c>
      <c r="L41" s="21">
        <f>SUM(L39:L40)</f>
        <v>0</v>
      </c>
      <c r="M41" s="26">
        <f>SUM(M39:M40)</f>
        <v>0</v>
      </c>
      <c r="N41" s="9"/>
    </row>
    <row r="42" spans="1:14" ht="15" customHeight="1" x14ac:dyDescent="0.2">
      <c r="A42" s="9"/>
      <c r="B42" s="354"/>
      <c r="C42" s="302" t="s">
        <v>80</v>
      </c>
      <c r="D42" s="303"/>
      <c r="E42" s="303"/>
      <c r="F42" s="303"/>
      <c r="G42" s="303"/>
      <c r="H42" s="303"/>
      <c r="I42" s="303"/>
      <c r="J42" s="303"/>
      <c r="K42" s="28" t="s">
        <v>82</v>
      </c>
      <c r="L42" s="30">
        <f>SUM(L12,L15,L18,L21,L24,L27,L30,L33,L36,L39)</f>
        <v>0</v>
      </c>
      <c r="M42" s="31">
        <f>SUM(M12,M15,M18,M21,M24,M27,M30,M33,M36,M39)</f>
        <v>0</v>
      </c>
      <c r="N42" s="9"/>
    </row>
    <row r="43" spans="1:14" ht="15" customHeight="1" x14ac:dyDescent="0.2">
      <c r="A43" s="9"/>
      <c r="B43" s="354"/>
      <c r="C43" s="304"/>
      <c r="D43" s="305"/>
      <c r="E43" s="305"/>
      <c r="F43" s="305"/>
      <c r="G43" s="305"/>
      <c r="H43" s="305"/>
      <c r="I43" s="305"/>
      <c r="J43" s="305"/>
      <c r="K43" s="29" t="s">
        <v>83</v>
      </c>
      <c r="L43" s="32">
        <f>SUM(L13,L16,L19,L22,L25,L28,L31,L34,L37,L40)</f>
        <v>0</v>
      </c>
      <c r="M43" s="33">
        <f>SUM(M13,M16,M19,M22,M25,M28,M31,M34,M37,M40)</f>
        <v>0</v>
      </c>
      <c r="N43" s="9"/>
    </row>
    <row r="44" spans="1:14" ht="15" customHeight="1" thickBot="1" x14ac:dyDescent="0.25">
      <c r="A44" s="9"/>
      <c r="B44" s="355"/>
      <c r="C44" s="306"/>
      <c r="D44" s="307"/>
      <c r="E44" s="307"/>
      <c r="F44" s="307"/>
      <c r="G44" s="307"/>
      <c r="H44" s="307"/>
      <c r="I44" s="307"/>
      <c r="J44" s="307"/>
      <c r="K44" s="34" t="s">
        <v>85</v>
      </c>
      <c r="L44" s="35">
        <f>SUM(L42:L43)</f>
        <v>0</v>
      </c>
      <c r="M44" s="36">
        <f>SUM(M42:M43)</f>
        <v>0</v>
      </c>
      <c r="N44" s="9"/>
    </row>
    <row r="45" spans="1:14" ht="15" customHeight="1" thickTop="1" x14ac:dyDescent="0.2">
      <c r="A45" s="9"/>
      <c r="B45" s="353" t="s">
        <v>102</v>
      </c>
      <c r="C45" s="322" t="s">
        <v>16</v>
      </c>
      <c r="D45" s="323" t="s">
        <v>17</v>
      </c>
      <c r="E45" s="324"/>
      <c r="F45" s="324"/>
      <c r="G45" s="324"/>
      <c r="H45" s="324"/>
      <c r="I45" s="324"/>
      <c r="J45" s="324"/>
      <c r="K45" s="22" t="s">
        <v>82</v>
      </c>
      <c r="L45" s="23">
        <v>0</v>
      </c>
      <c r="M45" s="24">
        <v>0</v>
      </c>
      <c r="N45" s="9"/>
    </row>
    <row r="46" spans="1:14" ht="15" customHeight="1" x14ac:dyDescent="0.2">
      <c r="A46" s="9"/>
      <c r="B46" s="354"/>
      <c r="C46" s="298"/>
      <c r="D46" s="300"/>
      <c r="E46" s="326"/>
      <c r="F46" s="326"/>
      <c r="G46" s="326"/>
      <c r="H46" s="326"/>
      <c r="I46" s="326"/>
      <c r="J46" s="326"/>
      <c r="K46" s="16" t="s">
        <v>83</v>
      </c>
      <c r="L46" s="17">
        <v>0</v>
      </c>
      <c r="M46" s="25">
        <v>0</v>
      </c>
      <c r="N46" s="9"/>
    </row>
    <row r="47" spans="1:14" ht="15" customHeight="1" x14ac:dyDescent="0.2">
      <c r="A47" s="9"/>
      <c r="B47" s="354"/>
      <c r="C47" s="299"/>
      <c r="D47" s="301"/>
      <c r="E47" s="334"/>
      <c r="F47" s="334"/>
      <c r="G47" s="334"/>
      <c r="H47" s="334"/>
      <c r="I47" s="334"/>
      <c r="J47" s="334"/>
      <c r="K47" s="20" t="s">
        <v>85</v>
      </c>
      <c r="L47" s="21">
        <f>SUM(L45:L46)</f>
        <v>0</v>
      </c>
      <c r="M47" s="26">
        <f>SUM(M45:M46)</f>
        <v>0</v>
      </c>
      <c r="N47" s="9"/>
    </row>
    <row r="48" spans="1:14" ht="15" customHeight="1" x14ac:dyDescent="0.2">
      <c r="A48" s="9"/>
      <c r="B48" s="354"/>
      <c r="C48" s="298" t="s">
        <v>18</v>
      </c>
      <c r="D48" s="300" t="s">
        <v>115</v>
      </c>
      <c r="E48" s="326"/>
      <c r="F48" s="326"/>
      <c r="G48" s="326"/>
      <c r="H48" s="326"/>
      <c r="I48" s="326"/>
      <c r="J48" s="326"/>
      <c r="K48" s="18" t="s">
        <v>82</v>
      </c>
      <c r="L48" s="19">
        <v>0</v>
      </c>
      <c r="M48" s="27">
        <v>0</v>
      </c>
      <c r="N48" s="9"/>
    </row>
    <row r="49" spans="1:14" ht="15" customHeight="1" x14ac:dyDescent="0.2">
      <c r="A49" s="9"/>
      <c r="B49" s="354"/>
      <c r="C49" s="298"/>
      <c r="D49" s="300"/>
      <c r="E49" s="326"/>
      <c r="F49" s="326"/>
      <c r="G49" s="326"/>
      <c r="H49" s="326"/>
      <c r="I49" s="326"/>
      <c r="J49" s="326"/>
      <c r="K49" s="16" t="s">
        <v>83</v>
      </c>
      <c r="L49" s="17">
        <v>0</v>
      </c>
      <c r="M49" s="25">
        <v>0</v>
      </c>
      <c r="N49" s="9"/>
    </row>
    <row r="50" spans="1:14" ht="15" customHeight="1" x14ac:dyDescent="0.2">
      <c r="A50" s="9"/>
      <c r="B50" s="354"/>
      <c r="C50" s="299"/>
      <c r="D50" s="301"/>
      <c r="E50" s="334"/>
      <c r="F50" s="334"/>
      <c r="G50" s="334"/>
      <c r="H50" s="334"/>
      <c r="I50" s="334"/>
      <c r="J50" s="334"/>
      <c r="K50" s="20" t="s">
        <v>85</v>
      </c>
      <c r="L50" s="21">
        <f>SUM(L48:L49)</f>
        <v>0</v>
      </c>
      <c r="M50" s="26">
        <f>SUM(M48:M49)</f>
        <v>0</v>
      </c>
      <c r="N50" s="9"/>
    </row>
    <row r="51" spans="1:14" ht="15" customHeight="1" x14ac:dyDescent="0.2">
      <c r="A51" s="9"/>
      <c r="B51" s="354"/>
      <c r="C51" s="46" t="s">
        <v>19</v>
      </c>
      <c r="D51" s="42" t="s">
        <v>116</v>
      </c>
      <c r="E51" s="330"/>
      <c r="F51" s="331"/>
      <c r="G51" s="331"/>
      <c r="H51" s="331"/>
      <c r="I51" s="331"/>
      <c r="J51" s="332"/>
      <c r="K51" s="20" t="s">
        <v>85</v>
      </c>
      <c r="L51" s="70">
        <v>0</v>
      </c>
      <c r="M51" s="71">
        <v>0</v>
      </c>
      <c r="N51" s="9"/>
    </row>
    <row r="52" spans="1:14" ht="15" customHeight="1" x14ac:dyDescent="0.2">
      <c r="A52" s="9"/>
      <c r="B52" s="354"/>
      <c r="C52" s="46" t="s">
        <v>20</v>
      </c>
      <c r="D52" s="42" t="s">
        <v>117</v>
      </c>
      <c r="E52" s="330"/>
      <c r="F52" s="331"/>
      <c r="G52" s="331"/>
      <c r="H52" s="331"/>
      <c r="I52" s="331"/>
      <c r="J52" s="332"/>
      <c r="K52" s="20" t="s">
        <v>85</v>
      </c>
      <c r="L52" s="70">
        <v>0</v>
      </c>
      <c r="M52" s="71">
        <v>0</v>
      </c>
      <c r="N52" s="9"/>
    </row>
    <row r="53" spans="1:14" ht="15" customHeight="1" x14ac:dyDescent="0.2">
      <c r="A53" s="9"/>
      <c r="B53" s="354"/>
      <c r="C53" s="46" t="s">
        <v>21</v>
      </c>
      <c r="D53" s="42" t="s">
        <v>22</v>
      </c>
      <c r="E53" s="330"/>
      <c r="F53" s="331"/>
      <c r="G53" s="331"/>
      <c r="H53" s="331"/>
      <c r="I53" s="331"/>
      <c r="J53" s="332"/>
      <c r="K53" s="20" t="s">
        <v>85</v>
      </c>
      <c r="L53" s="70">
        <v>0</v>
      </c>
      <c r="M53" s="71">
        <v>0</v>
      </c>
      <c r="N53" s="9"/>
    </row>
    <row r="54" spans="1:14" ht="15" customHeight="1" x14ac:dyDescent="0.2">
      <c r="A54" s="9"/>
      <c r="B54" s="354"/>
      <c r="C54" s="46" t="s">
        <v>23</v>
      </c>
      <c r="D54" s="42" t="s">
        <v>118</v>
      </c>
      <c r="E54" s="330"/>
      <c r="F54" s="331"/>
      <c r="G54" s="331"/>
      <c r="H54" s="331"/>
      <c r="I54" s="331"/>
      <c r="J54" s="332"/>
      <c r="K54" s="20" t="s">
        <v>85</v>
      </c>
      <c r="L54" s="70">
        <v>0</v>
      </c>
      <c r="M54" s="71">
        <v>0</v>
      </c>
      <c r="N54" s="9"/>
    </row>
    <row r="55" spans="1:14" ht="30" customHeight="1" x14ac:dyDescent="0.2">
      <c r="A55" s="9"/>
      <c r="B55" s="354"/>
      <c r="C55" s="44" t="s">
        <v>24</v>
      </c>
      <c r="D55" s="45" t="s">
        <v>25</v>
      </c>
      <c r="E55" s="334"/>
      <c r="F55" s="344"/>
      <c r="G55" s="344"/>
      <c r="H55" s="344"/>
      <c r="I55" s="344"/>
      <c r="J55" s="345"/>
      <c r="K55" s="20" t="s">
        <v>85</v>
      </c>
      <c r="L55" s="70">
        <v>0</v>
      </c>
      <c r="M55" s="71">
        <v>0</v>
      </c>
      <c r="N55" s="9"/>
    </row>
    <row r="56" spans="1:14" ht="30" customHeight="1" thickBot="1" x14ac:dyDescent="0.25">
      <c r="A56" s="9"/>
      <c r="B56" s="354"/>
      <c r="C56" s="43" t="s">
        <v>26</v>
      </c>
      <c r="D56" s="15" t="s">
        <v>27</v>
      </c>
      <c r="E56" s="326"/>
      <c r="F56" s="342"/>
      <c r="G56" s="342"/>
      <c r="H56" s="342"/>
      <c r="I56" s="342"/>
      <c r="J56" s="343"/>
      <c r="K56" s="47" t="s">
        <v>85</v>
      </c>
      <c r="L56" s="72">
        <v>0</v>
      </c>
      <c r="M56" s="73">
        <v>0</v>
      </c>
      <c r="N56" s="9"/>
    </row>
    <row r="57" spans="1:14" ht="15" customHeight="1" x14ac:dyDescent="0.2">
      <c r="A57" s="9"/>
      <c r="B57" s="354"/>
      <c r="C57" s="302" t="s">
        <v>80</v>
      </c>
      <c r="D57" s="303"/>
      <c r="E57" s="303"/>
      <c r="F57" s="303"/>
      <c r="G57" s="303"/>
      <c r="H57" s="303"/>
      <c r="I57" s="303"/>
      <c r="J57" s="303"/>
      <c r="K57" s="28" t="s">
        <v>82</v>
      </c>
      <c r="L57" s="30">
        <f>SUM(L45+L48)</f>
        <v>0</v>
      </c>
      <c r="M57" s="31">
        <f>SUM(M45+M48)</f>
        <v>0</v>
      </c>
      <c r="N57" s="9"/>
    </row>
    <row r="58" spans="1:14" ht="15" customHeight="1" x14ac:dyDescent="0.2">
      <c r="A58" s="9"/>
      <c r="B58" s="354"/>
      <c r="C58" s="304"/>
      <c r="D58" s="305"/>
      <c r="E58" s="305"/>
      <c r="F58" s="305"/>
      <c r="G58" s="305"/>
      <c r="H58" s="305"/>
      <c r="I58" s="305"/>
      <c r="J58" s="305"/>
      <c r="K58" s="29" t="s">
        <v>83</v>
      </c>
      <c r="L58" s="32">
        <f>SUM(L46+L49)</f>
        <v>0</v>
      </c>
      <c r="M58" s="33">
        <f>SUM(M46+M49)</f>
        <v>0</v>
      </c>
      <c r="N58" s="9"/>
    </row>
    <row r="59" spans="1:14" ht="15" customHeight="1" thickBot="1" x14ac:dyDescent="0.25">
      <c r="A59" s="9"/>
      <c r="B59" s="355"/>
      <c r="C59" s="306"/>
      <c r="D59" s="307"/>
      <c r="E59" s="307"/>
      <c r="F59" s="307"/>
      <c r="G59" s="307"/>
      <c r="H59" s="307"/>
      <c r="I59" s="307"/>
      <c r="J59" s="307"/>
      <c r="K59" s="34" t="s">
        <v>85</v>
      </c>
      <c r="L59" s="35">
        <f>SUM(L47+L50+L51+L52+L53+L54+L55+L56)</f>
        <v>0</v>
      </c>
      <c r="M59" s="36">
        <f>SUM(M47+M50+M51+M52+M53+M54+M55+M56)</f>
        <v>0</v>
      </c>
      <c r="N59" s="9"/>
    </row>
    <row r="60" spans="1:14" ht="15" customHeight="1" thickTop="1" x14ac:dyDescent="0.2">
      <c r="A60" s="9"/>
      <c r="B60" s="353" t="s">
        <v>103</v>
      </c>
      <c r="C60" s="322" t="s">
        <v>28</v>
      </c>
      <c r="D60" s="323" t="s">
        <v>29</v>
      </c>
      <c r="E60" s="324"/>
      <c r="F60" s="324"/>
      <c r="G60" s="324"/>
      <c r="H60" s="324"/>
      <c r="I60" s="324"/>
      <c r="J60" s="324"/>
      <c r="K60" s="22" t="s">
        <v>82</v>
      </c>
      <c r="L60" s="23">
        <v>0</v>
      </c>
      <c r="M60" s="24">
        <v>0</v>
      </c>
      <c r="N60" s="9"/>
    </row>
    <row r="61" spans="1:14" ht="15" customHeight="1" x14ac:dyDescent="0.2">
      <c r="A61" s="9"/>
      <c r="B61" s="354"/>
      <c r="C61" s="298"/>
      <c r="D61" s="300"/>
      <c r="E61" s="326"/>
      <c r="F61" s="326"/>
      <c r="G61" s="326"/>
      <c r="H61" s="326"/>
      <c r="I61" s="326"/>
      <c r="J61" s="326"/>
      <c r="K61" s="16" t="s">
        <v>83</v>
      </c>
      <c r="L61" s="17">
        <v>0</v>
      </c>
      <c r="M61" s="25">
        <v>0</v>
      </c>
      <c r="N61" s="9"/>
    </row>
    <row r="62" spans="1:14" ht="15" customHeight="1" x14ac:dyDescent="0.2">
      <c r="A62" s="9"/>
      <c r="B62" s="354"/>
      <c r="C62" s="299"/>
      <c r="D62" s="301"/>
      <c r="E62" s="334"/>
      <c r="F62" s="334"/>
      <c r="G62" s="334"/>
      <c r="H62" s="334"/>
      <c r="I62" s="334"/>
      <c r="J62" s="334"/>
      <c r="K62" s="20" t="s">
        <v>85</v>
      </c>
      <c r="L62" s="21">
        <f>SUM(L60:L61)</f>
        <v>0</v>
      </c>
      <c r="M62" s="26">
        <f>SUM(M60:M61)</f>
        <v>0</v>
      </c>
      <c r="N62" s="9"/>
    </row>
    <row r="63" spans="1:14" ht="15" customHeight="1" x14ac:dyDescent="0.2">
      <c r="A63" s="9"/>
      <c r="B63" s="354"/>
      <c r="C63" s="298" t="s">
        <v>30</v>
      </c>
      <c r="D63" s="300" t="s">
        <v>31</v>
      </c>
      <c r="E63" s="326"/>
      <c r="F63" s="326"/>
      <c r="G63" s="326"/>
      <c r="H63" s="326"/>
      <c r="I63" s="326"/>
      <c r="J63" s="326"/>
      <c r="K63" s="18" t="s">
        <v>82</v>
      </c>
      <c r="L63" s="19">
        <v>0</v>
      </c>
      <c r="M63" s="27">
        <v>0</v>
      </c>
      <c r="N63" s="9"/>
    </row>
    <row r="64" spans="1:14" ht="15" customHeight="1" x14ac:dyDescent="0.2">
      <c r="A64" s="9"/>
      <c r="B64" s="354"/>
      <c r="C64" s="298"/>
      <c r="D64" s="300"/>
      <c r="E64" s="326"/>
      <c r="F64" s="326"/>
      <c r="G64" s="326"/>
      <c r="H64" s="326"/>
      <c r="I64" s="326"/>
      <c r="J64" s="326"/>
      <c r="K64" s="16" t="s">
        <v>83</v>
      </c>
      <c r="L64" s="17">
        <v>0</v>
      </c>
      <c r="M64" s="25">
        <v>0</v>
      </c>
      <c r="N64" s="9"/>
    </row>
    <row r="65" spans="1:14" ht="15" customHeight="1" x14ac:dyDescent="0.2">
      <c r="A65" s="9"/>
      <c r="B65" s="354"/>
      <c r="C65" s="299"/>
      <c r="D65" s="301"/>
      <c r="E65" s="334"/>
      <c r="F65" s="334"/>
      <c r="G65" s="334"/>
      <c r="H65" s="334"/>
      <c r="I65" s="334"/>
      <c r="J65" s="334"/>
      <c r="K65" s="20" t="s">
        <v>85</v>
      </c>
      <c r="L65" s="21">
        <f>SUM(L63:L64)</f>
        <v>0</v>
      </c>
      <c r="M65" s="26">
        <f>SUM(M63:M64)</f>
        <v>0</v>
      </c>
      <c r="N65" s="9"/>
    </row>
    <row r="66" spans="1:14" ht="15" customHeight="1" x14ac:dyDescent="0.2">
      <c r="A66" s="9"/>
      <c r="B66" s="354"/>
      <c r="C66" s="298" t="s">
        <v>32</v>
      </c>
      <c r="D66" s="300" t="s">
        <v>119</v>
      </c>
      <c r="E66" s="326"/>
      <c r="F66" s="326"/>
      <c r="G66" s="326"/>
      <c r="H66" s="326"/>
      <c r="I66" s="326"/>
      <c r="J66" s="326"/>
      <c r="K66" s="18" t="s">
        <v>82</v>
      </c>
      <c r="L66" s="19">
        <v>0</v>
      </c>
      <c r="M66" s="27">
        <v>0</v>
      </c>
      <c r="N66" s="9"/>
    </row>
    <row r="67" spans="1:14" ht="15" customHeight="1" x14ac:dyDescent="0.2">
      <c r="A67" s="9"/>
      <c r="B67" s="354"/>
      <c r="C67" s="298"/>
      <c r="D67" s="300"/>
      <c r="E67" s="326"/>
      <c r="F67" s="326"/>
      <c r="G67" s="326"/>
      <c r="H67" s="326"/>
      <c r="I67" s="326"/>
      <c r="J67" s="326"/>
      <c r="K67" s="16" t="s">
        <v>83</v>
      </c>
      <c r="L67" s="17">
        <v>0</v>
      </c>
      <c r="M67" s="25">
        <v>0</v>
      </c>
      <c r="N67" s="9"/>
    </row>
    <row r="68" spans="1:14" ht="15" customHeight="1" x14ac:dyDescent="0.2">
      <c r="A68" s="9"/>
      <c r="B68" s="354"/>
      <c r="C68" s="299"/>
      <c r="D68" s="301"/>
      <c r="E68" s="334"/>
      <c r="F68" s="334"/>
      <c r="G68" s="334"/>
      <c r="H68" s="334"/>
      <c r="I68" s="334"/>
      <c r="J68" s="334"/>
      <c r="K68" s="20" t="s">
        <v>85</v>
      </c>
      <c r="L68" s="21">
        <f>SUM(L66:L67)</f>
        <v>0</v>
      </c>
      <c r="M68" s="26">
        <f>SUM(M66:M67)</f>
        <v>0</v>
      </c>
      <c r="N68" s="9"/>
    </row>
    <row r="69" spans="1:14" ht="15" customHeight="1" x14ac:dyDescent="0.2">
      <c r="A69" s="9"/>
      <c r="B69" s="354"/>
      <c r="C69" s="298" t="s">
        <v>33</v>
      </c>
      <c r="D69" s="300" t="s">
        <v>34</v>
      </c>
      <c r="E69" s="326"/>
      <c r="F69" s="326"/>
      <c r="G69" s="326"/>
      <c r="H69" s="326"/>
      <c r="I69" s="326"/>
      <c r="J69" s="326"/>
      <c r="K69" s="18" t="s">
        <v>82</v>
      </c>
      <c r="L69" s="19">
        <v>0</v>
      </c>
      <c r="M69" s="27">
        <v>0</v>
      </c>
      <c r="N69" s="9"/>
    </row>
    <row r="70" spans="1:14" ht="15" customHeight="1" x14ac:dyDescent="0.2">
      <c r="A70" s="9"/>
      <c r="B70" s="354"/>
      <c r="C70" s="298"/>
      <c r="D70" s="300"/>
      <c r="E70" s="326"/>
      <c r="F70" s="326"/>
      <c r="G70" s="326"/>
      <c r="H70" s="326"/>
      <c r="I70" s="326"/>
      <c r="J70" s="326"/>
      <c r="K70" s="16" t="s">
        <v>83</v>
      </c>
      <c r="L70" s="17">
        <v>0</v>
      </c>
      <c r="M70" s="25">
        <v>0</v>
      </c>
      <c r="N70" s="9"/>
    </row>
    <row r="71" spans="1:14" ht="15" customHeight="1" x14ac:dyDescent="0.2">
      <c r="A71" s="9"/>
      <c r="B71" s="354"/>
      <c r="C71" s="299"/>
      <c r="D71" s="301"/>
      <c r="E71" s="334"/>
      <c r="F71" s="334"/>
      <c r="G71" s="334"/>
      <c r="H71" s="334"/>
      <c r="I71" s="334"/>
      <c r="J71" s="334"/>
      <c r="K71" s="20" t="s">
        <v>85</v>
      </c>
      <c r="L71" s="21">
        <f>SUM(L69:L70)</f>
        <v>0</v>
      </c>
      <c r="M71" s="26">
        <f>SUM(M69:M70)</f>
        <v>0</v>
      </c>
      <c r="N71" s="9"/>
    </row>
    <row r="72" spans="1:14" ht="15" customHeight="1" x14ac:dyDescent="0.2">
      <c r="A72" s="9"/>
      <c r="B72" s="354"/>
      <c r="C72" s="298" t="s">
        <v>35</v>
      </c>
      <c r="D72" s="300" t="s">
        <v>36</v>
      </c>
      <c r="E72" s="326"/>
      <c r="F72" s="326"/>
      <c r="G72" s="326"/>
      <c r="H72" s="326"/>
      <c r="I72" s="326"/>
      <c r="J72" s="326"/>
      <c r="K72" s="18" t="s">
        <v>82</v>
      </c>
      <c r="L72" s="19">
        <v>0</v>
      </c>
      <c r="M72" s="27">
        <v>0</v>
      </c>
      <c r="N72" s="9"/>
    </row>
    <row r="73" spans="1:14" ht="15" customHeight="1" x14ac:dyDescent="0.2">
      <c r="A73" s="9"/>
      <c r="B73" s="354"/>
      <c r="C73" s="298"/>
      <c r="D73" s="300"/>
      <c r="E73" s="326"/>
      <c r="F73" s="326"/>
      <c r="G73" s="326"/>
      <c r="H73" s="326"/>
      <c r="I73" s="326"/>
      <c r="J73" s="326"/>
      <c r="K73" s="16" t="s">
        <v>83</v>
      </c>
      <c r="L73" s="17">
        <v>0</v>
      </c>
      <c r="M73" s="25">
        <v>0</v>
      </c>
      <c r="N73" s="9"/>
    </row>
    <row r="74" spans="1:14" ht="15" customHeight="1" x14ac:dyDescent="0.2">
      <c r="A74" s="9"/>
      <c r="B74" s="354"/>
      <c r="C74" s="299"/>
      <c r="D74" s="301"/>
      <c r="E74" s="334"/>
      <c r="F74" s="334"/>
      <c r="G74" s="334"/>
      <c r="H74" s="334"/>
      <c r="I74" s="334"/>
      <c r="J74" s="334"/>
      <c r="K74" s="20" t="s">
        <v>85</v>
      </c>
      <c r="L74" s="212">
        <f>SUM(L72:L73)</f>
        <v>0</v>
      </c>
      <c r="M74" s="213">
        <f>SUM(M72:M73)</f>
        <v>0</v>
      </c>
      <c r="N74" s="9"/>
    </row>
    <row r="75" spans="1:14" ht="15" customHeight="1" x14ac:dyDescent="0.2">
      <c r="A75" s="9"/>
      <c r="B75" s="354"/>
      <c r="C75" s="46" t="s">
        <v>37</v>
      </c>
      <c r="D75" s="42" t="s">
        <v>38</v>
      </c>
      <c r="E75" s="330"/>
      <c r="F75" s="331"/>
      <c r="G75" s="331"/>
      <c r="H75" s="331"/>
      <c r="I75" s="331"/>
      <c r="J75" s="332"/>
      <c r="K75" s="20" t="s">
        <v>85</v>
      </c>
      <c r="L75" s="70">
        <v>0</v>
      </c>
      <c r="M75" s="71">
        <v>0</v>
      </c>
      <c r="N75" s="9"/>
    </row>
    <row r="76" spans="1:14" ht="30" customHeight="1" x14ac:dyDescent="0.2">
      <c r="A76" s="9"/>
      <c r="B76" s="354"/>
      <c r="C76" s="46" t="s">
        <v>39</v>
      </c>
      <c r="D76" s="42" t="s">
        <v>120</v>
      </c>
      <c r="E76" s="330"/>
      <c r="F76" s="331"/>
      <c r="G76" s="331"/>
      <c r="H76" s="331"/>
      <c r="I76" s="331"/>
      <c r="J76" s="332"/>
      <c r="K76" s="20" t="s">
        <v>85</v>
      </c>
      <c r="L76" s="70">
        <v>0</v>
      </c>
      <c r="M76" s="71">
        <v>0</v>
      </c>
      <c r="N76" s="9"/>
    </row>
    <row r="77" spans="1:14" ht="30" customHeight="1" thickBot="1" x14ac:dyDescent="0.25">
      <c r="A77" s="9"/>
      <c r="B77" s="354"/>
      <c r="C77" s="46" t="s">
        <v>40</v>
      </c>
      <c r="D77" s="42" t="s">
        <v>41</v>
      </c>
      <c r="E77" s="330"/>
      <c r="F77" s="331"/>
      <c r="G77" s="331"/>
      <c r="H77" s="331"/>
      <c r="I77" s="331"/>
      <c r="J77" s="332"/>
      <c r="K77" s="20" t="s">
        <v>85</v>
      </c>
      <c r="L77" s="70">
        <v>0</v>
      </c>
      <c r="M77" s="71">
        <v>0</v>
      </c>
      <c r="N77" s="9"/>
    </row>
    <row r="78" spans="1:14" ht="15" customHeight="1" x14ac:dyDescent="0.2">
      <c r="A78" s="9"/>
      <c r="B78" s="354"/>
      <c r="C78" s="302" t="s">
        <v>80</v>
      </c>
      <c r="D78" s="303"/>
      <c r="E78" s="303"/>
      <c r="F78" s="303"/>
      <c r="G78" s="303"/>
      <c r="H78" s="303"/>
      <c r="I78" s="303"/>
      <c r="J78" s="303"/>
      <c r="K78" s="28" t="s">
        <v>82</v>
      </c>
      <c r="L78" s="30">
        <f>SUM(L60,L63,L66,L69)</f>
        <v>0</v>
      </c>
      <c r="M78" s="31">
        <f>SUM(M60,M63,M66,M69)</f>
        <v>0</v>
      </c>
      <c r="N78" s="9"/>
    </row>
    <row r="79" spans="1:14" ht="15" customHeight="1" x14ac:dyDescent="0.2">
      <c r="A79" s="9"/>
      <c r="B79" s="354"/>
      <c r="C79" s="304"/>
      <c r="D79" s="305"/>
      <c r="E79" s="305"/>
      <c r="F79" s="305"/>
      <c r="G79" s="305"/>
      <c r="H79" s="305"/>
      <c r="I79" s="305"/>
      <c r="J79" s="305"/>
      <c r="K79" s="29" t="s">
        <v>83</v>
      </c>
      <c r="L79" s="32">
        <f>SUM(L61,L64,L67,L70)</f>
        <v>0</v>
      </c>
      <c r="M79" s="33">
        <f>SUM(M61,M64,M67,M70)</f>
        <v>0</v>
      </c>
      <c r="N79" s="9"/>
    </row>
    <row r="80" spans="1:14" ht="15" customHeight="1" thickBot="1" x14ac:dyDescent="0.25">
      <c r="A80" s="9"/>
      <c r="B80" s="355"/>
      <c r="C80" s="306"/>
      <c r="D80" s="307"/>
      <c r="E80" s="307"/>
      <c r="F80" s="307"/>
      <c r="G80" s="307"/>
      <c r="H80" s="307"/>
      <c r="I80" s="307"/>
      <c r="J80" s="307"/>
      <c r="K80" s="34" t="s">
        <v>85</v>
      </c>
      <c r="L80" s="35">
        <f>SUM(L62+L65+L68+L71+L74+L75+L76+L77)</f>
        <v>0</v>
      </c>
      <c r="M80" s="36">
        <f>SUM(M62+M65+M68+M71+M74+M75+M76+M77)</f>
        <v>0</v>
      </c>
      <c r="N80" s="9"/>
    </row>
    <row r="81" spans="1:14" ht="15" customHeight="1" thickTop="1" x14ac:dyDescent="0.2">
      <c r="A81" s="9"/>
      <c r="B81" s="358" t="s">
        <v>104</v>
      </c>
      <c r="C81" s="322" t="s">
        <v>42</v>
      </c>
      <c r="D81" s="323" t="s">
        <v>43</v>
      </c>
      <c r="E81" s="324"/>
      <c r="F81" s="324"/>
      <c r="G81" s="324"/>
      <c r="H81" s="324"/>
      <c r="I81" s="324"/>
      <c r="J81" s="325"/>
      <c r="K81" s="22" t="s">
        <v>82</v>
      </c>
      <c r="L81" s="23">
        <v>0</v>
      </c>
      <c r="M81" s="24">
        <v>0</v>
      </c>
      <c r="N81" s="9"/>
    </row>
    <row r="82" spans="1:14" ht="15" customHeight="1" x14ac:dyDescent="0.2">
      <c r="A82" s="9"/>
      <c r="B82" s="359"/>
      <c r="C82" s="298"/>
      <c r="D82" s="300"/>
      <c r="E82" s="326"/>
      <c r="F82" s="326"/>
      <c r="G82" s="326"/>
      <c r="H82" s="326"/>
      <c r="I82" s="326"/>
      <c r="J82" s="327"/>
      <c r="K82" s="16" t="s">
        <v>83</v>
      </c>
      <c r="L82" s="17">
        <v>0</v>
      </c>
      <c r="M82" s="25">
        <v>0</v>
      </c>
      <c r="N82" s="9"/>
    </row>
    <row r="83" spans="1:14" ht="15" customHeight="1" x14ac:dyDescent="0.2">
      <c r="A83" s="9"/>
      <c r="B83" s="359"/>
      <c r="C83" s="333"/>
      <c r="D83" s="321"/>
      <c r="E83" s="328"/>
      <c r="F83" s="328"/>
      <c r="G83" s="328"/>
      <c r="H83" s="328"/>
      <c r="I83" s="328"/>
      <c r="J83" s="329"/>
      <c r="K83" s="20" t="s">
        <v>85</v>
      </c>
      <c r="L83" s="21">
        <f>SUM(L81:L82)</f>
        <v>0</v>
      </c>
      <c r="M83" s="26">
        <f>SUM(M81:M82)</f>
        <v>0</v>
      </c>
      <c r="N83" s="9"/>
    </row>
    <row r="84" spans="1:14" ht="15" customHeight="1" x14ac:dyDescent="0.2">
      <c r="A84" s="9"/>
      <c r="B84" s="359"/>
      <c r="C84" s="335" t="s">
        <v>44</v>
      </c>
      <c r="D84" s="320" t="s">
        <v>45</v>
      </c>
      <c r="E84" s="339"/>
      <c r="F84" s="340"/>
      <c r="G84" s="340"/>
      <c r="H84" s="340"/>
      <c r="I84" s="340"/>
      <c r="J84" s="341"/>
      <c r="K84" s="18" t="s">
        <v>82</v>
      </c>
      <c r="L84" s="19">
        <v>0</v>
      </c>
      <c r="M84" s="27">
        <v>0</v>
      </c>
      <c r="N84" s="9"/>
    </row>
    <row r="85" spans="1:14" ht="15" customHeight="1" x14ac:dyDescent="0.2">
      <c r="A85" s="9"/>
      <c r="B85" s="359"/>
      <c r="C85" s="298"/>
      <c r="D85" s="300"/>
      <c r="E85" s="342"/>
      <c r="F85" s="342"/>
      <c r="G85" s="342"/>
      <c r="H85" s="342"/>
      <c r="I85" s="342"/>
      <c r="J85" s="343"/>
      <c r="K85" s="16" t="s">
        <v>83</v>
      </c>
      <c r="L85" s="17">
        <v>0</v>
      </c>
      <c r="M85" s="25">
        <v>0</v>
      </c>
      <c r="N85" s="9"/>
    </row>
    <row r="86" spans="1:14" ht="15" customHeight="1" x14ac:dyDescent="0.2">
      <c r="A86" s="9"/>
      <c r="B86" s="359"/>
      <c r="C86" s="333"/>
      <c r="D86" s="321"/>
      <c r="E86" s="344"/>
      <c r="F86" s="344"/>
      <c r="G86" s="344"/>
      <c r="H86" s="344"/>
      <c r="I86" s="344"/>
      <c r="J86" s="345"/>
      <c r="K86" s="20" t="s">
        <v>85</v>
      </c>
      <c r="L86" s="21">
        <f>SUM(L84:L85)</f>
        <v>0</v>
      </c>
      <c r="M86" s="26">
        <f>SUM(M84:M85)</f>
        <v>0</v>
      </c>
      <c r="N86" s="9"/>
    </row>
    <row r="87" spans="1:14" ht="15" customHeight="1" x14ac:dyDescent="0.2">
      <c r="A87" s="9"/>
      <c r="B87" s="359"/>
      <c r="C87" s="335" t="s">
        <v>46</v>
      </c>
      <c r="D87" s="320" t="s">
        <v>47</v>
      </c>
      <c r="E87" s="339"/>
      <c r="F87" s="340"/>
      <c r="G87" s="340"/>
      <c r="H87" s="340"/>
      <c r="I87" s="340"/>
      <c r="J87" s="341"/>
      <c r="K87" s="18" t="s">
        <v>82</v>
      </c>
      <c r="L87" s="19">
        <v>0</v>
      </c>
      <c r="M87" s="27">
        <v>0</v>
      </c>
      <c r="N87" s="9"/>
    </row>
    <row r="88" spans="1:14" ht="15" customHeight="1" x14ac:dyDescent="0.2">
      <c r="A88" s="9"/>
      <c r="B88" s="359"/>
      <c r="C88" s="298"/>
      <c r="D88" s="300"/>
      <c r="E88" s="342"/>
      <c r="F88" s="342"/>
      <c r="G88" s="342"/>
      <c r="H88" s="342"/>
      <c r="I88" s="342"/>
      <c r="J88" s="343"/>
      <c r="K88" s="16" t="s">
        <v>83</v>
      </c>
      <c r="L88" s="17">
        <v>0</v>
      </c>
      <c r="M88" s="25">
        <v>0</v>
      </c>
      <c r="N88" s="9"/>
    </row>
    <row r="89" spans="1:14" ht="15" customHeight="1" x14ac:dyDescent="0.2">
      <c r="A89" s="9"/>
      <c r="B89" s="359"/>
      <c r="C89" s="333"/>
      <c r="D89" s="321"/>
      <c r="E89" s="344"/>
      <c r="F89" s="344"/>
      <c r="G89" s="344"/>
      <c r="H89" s="344"/>
      <c r="I89" s="344"/>
      <c r="J89" s="345"/>
      <c r="K89" s="20" t="s">
        <v>85</v>
      </c>
      <c r="L89" s="21">
        <f>SUM(L87:L88)</f>
        <v>0</v>
      </c>
      <c r="M89" s="26">
        <f>SUM(M87:M88)</f>
        <v>0</v>
      </c>
      <c r="N89" s="9"/>
    </row>
    <row r="90" spans="1:14" ht="15" customHeight="1" x14ac:dyDescent="0.2">
      <c r="A90" s="9"/>
      <c r="B90" s="359"/>
      <c r="C90" s="335" t="s">
        <v>48</v>
      </c>
      <c r="D90" s="320" t="s">
        <v>121</v>
      </c>
      <c r="E90" s="339"/>
      <c r="F90" s="340"/>
      <c r="G90" s="340"/>
      <c r="H90" s="340"/>
      <c r="I90" s="340"/>
      <c r="J90" s="341"/>
      <c r="K90" s="18" t="s">
        <v>82</v>
      </c>
      <c r="L90" s="19">
        <v>0</v>
      </c>
      <c r="M90" s="27">
        <v>0</v>
      </c>
      <c r="N90" s="9"/>
    </row>
    <row r="91" spans="1:14" ht="15" customHeight="1" x14ac:dyDescent="0.2">
      <c r="A91" s="9"/>
      <c r="B91" s="359"/>
      <c r="C91" s="298"/>
      <c r="D91" s="300"/>
      <c r="E91" s="342"/>
      <c r="F91" s="342"/>
      <c r="G91" s="342"/>
      <c r="H91" s="342"/>
      <c r="I91" s="342"/>
      <c r="J91" s="343"/>
      <c r="K91" s="16" t="s">
        <v>83</v>
      </c>
      <c r="L91" s="17">
        <v>0</v>
      </c>
      <c r="M91" s="25">
        <v>0</v>
      </c>
      <c r="N91" s="9"/>
    </row>
    <row r="92" spans="1:14" ht="15" customHeight="1" x14ac:dyDescent="0.2">
      <c r="A92" s="9"/>
      <c r="B92" s="359"/>
      <c r="C92" s="333"/>
      <c r="D92" s="321"/>
      <c r="E92" s="344"/>
      <c r="F92" s="344"/>
      <c r="G92" s="344"/>
      <c r="H92" s="344"/>
      <c r="I92" s="344"/>
      <c r="J92" s="345"/>
      <c r="K92" s="20" t="s">
        <v>85</v>
      </c>
      <c r="L92" s="21">
        <f>SUM(L90:L91)</f>
        <v>0</v>
      </c>
      <c r="M92" s="26">
        <f>SUM(M90:M91)</f>
        <v>0</v>
      </c>
      <c r="N92" s="9"/>
    </row>
    <row r="93" spans="1:14" ht="15" customHeight="1" x14ac:dyDescent="0.2">
      <c r="A93" s="9"/>
      <c r="B93" s="359"/>
      <c r="C93" s="335" t="s">
        <v>49</v>
      </c>
      <c r="D93" s="320" t="s">
        <v>88</v>
      </c>
      <c r="E93" s="339"/>
      <c r="F93" s="340"/>
      <c r="G93" s="340"/>
      <c r="H93" s="340"/>
      <c r="I93" s="340"/>
      <c r="J93" s="341"/>
      <c r="K93" s="18" t="s">
        <v>82</v>
      </c>
      <c r="L93" s="19">
        <v>0</v>
      </c>
      <c r="M93" s="27">
        <v>0</v>
      </c>
      <c r="N93" s="9"/>
    </row>
    <row r="94" spans="1:14" ht="15" customHeight="1" x14ac:dyDescent="0.2">
      <c r="A94" s="9"/>
      <c r="B94" s="359"/>
      <c r="C94" s="298"/>
      <c r="D94" s="300"/>
      <c r="E94" s="342"/>
      <c r="F94" s="342"/>
      <c r="G94" s="342"/>
      <c r="H94" s="342"/>
      <c r="I94" s="342"/>
      <c r="J94" s="343"/>
      <c r="K94" s="16" t="s">
        <v>83</v>
      </c>
      <c r="L94" s="17">
        <v>0</v>
      </c>
      <c r="M94" s="25">
        <v>0</v>
      </c>
      <c r="N94" s="9"/>
    </row>
    <row r="95" spans="1:14" ht="15" customHeight="1" x14ac:dyDescent="0.2">
      <c r="A95" s="9"/>
      <c r="B95" s="359"/>
      <c r="C95" s="333"/>
      <c r="D95" s="321"/>
      <c r="E95" s="344"/>
      <c r="F95" s="344"/>
      <c r="G95" s="344"/>
      <c r="H95" s="344"/>
      <c r="I95" s="344"/>
      <c r="J95" s="345"/>
      <c r="K95" s="20" t="s">
        <v>85</v>
      </c>
      <c r="L95" s="21">
        <f>SUM(L93:L94)</f>
        <v>0</v>
      </c>
      <c r="M95" s="26">
        <f>SUM(M93:M94)</f>
        <v>0</v>
      </c>
      <c r="N95" s="9"/>
    </row>
    <row r="96" spans="1:14" ht="30" customHeight="1" x14ac:dyDescent="0.2">
      <c r="A96" s="9"/>
      <c r="B96" s="359"/>
      <c r="C96" s="46" t="s">
        <v>50</v>
      </c>
      <c r="D96" s="42" t="s">
        <v>122</v>
      </c>
      <c r="E96" s="330"/>
      <c r="F96" s="331"/>
      <c r="G96" s="331"/>
      <c r="H96" s="331"/>
      <c r="I96" s="331"/>
      <c r="J96" s="332"/>
      <c r="K96" s="20" t="s">
        <v>85</v>
      </c>
      <c r="L96" s="70">
        <v>0</v>
      </c>
      <c r="M96" s="71">
        <v>0</v>
      </c>
      <c r="N96" s="9"/>
    </row>
    <row r="97" spans="1:14" ht="15" customHeight="1" thickBot="1" x14ac:dyDescent="0.25">
      <c r="A97" s="9"/>
      <c r="B97" s="359"/>
      <c r="C97" s="46" t="s">
        <v>131</v>
      </c>
      <c r="D97" s="42" t="s">
        <v>51</v>
      </c>
      <c r="E97" s="330"/>
      <c r="F97" s="331"/>
      <c r="G97" s="331"/>
      <c r="H97" s="331"/>
      <c r="I97" s="331"/>
      <c r="J97" s="332"/>
      <c r="K97" s="20" t="s">
        <v>85</v>
      </c>
      <c r="L97" s="70">
        <v>0</v>
      </c>
      <c r="M97" s="71">
        <v>0</v>
      </c>
      <c r="N97" s="9"/>
    </row>
    <row r="98" spans="1:14" ht="15" customHeight="1" x14ac:dyDescent="0.2">
      <c r="A98" s="9"/>
      <c r="B98" s="359"/>
      <c r="C98" s="302" t="s">
        <v>80</v>
      </c>
      <c r="D98" s="303"/>
      <c r="E98" s="303"/>
      <c r="F98" s="303"/>
      <c r="G98" s="303"/>
      <c r="H98" s="303"/>
      <c r="I98" s="303"/>
      <c r="J98" s="303"/>
      <c r="K98" s="28" t="s">
        <v>82</v>
      </c>
      <c r="L98" s="30">
        <f>SUM(L81,L84,L87,L90,L93)</f>
        <v>0</v>
      </c>
      <c r="M98" s="31">
        <f>SUM(M81,M84,M87,M90,M93)</f>
        <v>0</v>
      </c>
      <c r="N98" s="9"/>
    </row>
    <row r="99" spans="1:14" ht="15" customHeight="1" x14ac:dyDescent="0.2">
      <c r="A99" s="9"/>
      <c r="B99" s="359"/>
      <c r="C99" s="304"/>
      <c r="D99" s="305"/>
      <c r="E99" s="305"/>
      <c r="F99" s="305"/>
      <c r="G99" s="305"/>
      <c r="H99" s="305"/>
      <c r="I99" s="305"/>
      <c r="J99" s="305"/>
      <c r="K99" s="29" t="s">
        <v>83</v>
      </c>
      <c r="L99" s="32">
        <f>SUM(L82,L85,L88,L91,L94)</f>
        <v>0</v>
      </c>
      <c r="M99" s="33">
        <f>SUM(M82,M85,M88,M91,M94)</f>
        <v>0</v>
      </c>
      <c r="N99" s="9"/>
    </row>
    <row r="100" spans="1:14" ht="15" customHeight="1" thickBot="1" x14ac:dyDescent="0.25">
      <c r="A100" s="9"/>
      <c r="B100" s="360"/>
      <c r="C100" s="306"/>
      <c r="D100" s="307"/>
      <c r="E100" s="307"/>
      <c r="F100" s="307"/>
      <c r="G100" s="307"/>
      <c r="H100" s="307"/>
      <c r="I100" s="307"/>
      <c r="J100" s="307"/>
      <c r="K100" s="34" t="s">
        <v>85</v>
      </c>
      <c r="L100" s="35">
        <f>SUM(L83+L86+L89+L92+L95+L96+L97)</f>
        <v>0</v>
      </c>
      <c r="M100" s="36">
        <f>SUM(M83+M86+M89+M92+M95+M96+M97)</f>
        <v>0</v>
      </c>
      <c r="N100" s="9"/>
    </row>
    <row r="101" spans="1:14" ht="15" customHeight="1" thickTop="1" x14ac:dyDescent="0.2">
      <c r="A101" s="9"/>
      <c r="B101" s="353" t="s">
        <v>123</v>
      </c>
      <c r="C101" s="48" t="s">
        <v>52</v>
      </c>
      <c r="D101" s="41" t="s">
        <v>149</v>
      </c>
      <c r="E101" s="336"/>
      <c r="F101" s="337"/>
      <c r="G101" s="337"/>
      <c r="H101" s="337"/>
      <c r="I101" s="337"/>
      <c r="J101" s="338"/>
      <c r="K101" s="37" t="s">
        <v>85</v>
      </c>
      <c r="L101" s="74">
        <v>0</v>
      </c>
      <c r="M101" s="75">
        <v>0</v>
      </c>
      <c r="N101" s="9"/>
    </row>
    <row r="102" spans="1:14" ht="15" customHeight="1" x14ac:dyDescent="0.2">
      <c r="A102" s="9"/>
      <c r="B102" s="354"/>
      <c r="C102" s="46" t="s">
        <v>54</v>
      </c>
      <c r="D102" s="42" t="s">
        <v>150</v>
      </c>
      <c r="E102" s="330"/>
      <c r="F102" s="331"/>
      <c r="G102" s="331"/>
      <c r="H102" s="331"/>
      <c r="I102" s="331"/>
      <c r="J102" s="332"/>
      <c r="K102" s="20" t="s">
        <v>85</v>
      </c>
      <c r="L102" s="70">
        <v>0</v>
      </c>
      <c r="M102" s="71">
        <v>0</v>
      </c>
      <c r="N102" s="9"/>
    </row>
    <row r="103" spans="1:14" ht="15" customHeight="1" x14ac:dyDescent="0.2">
      <c r="A103" s="9"/>
      <c r="B103" s="354"/>
      <c r="C103" s="46" t="s">
        <v>56</v>
      </c>
      <c r="D103" s="42" t="s">
        <v>151</v>
      </c>
      <c r="E103" s="330"/>
      <c r="F103" s="331"/>
      <c r="G103" s="331"/>
      <c r="H103" s="331"/>
      <c r="I103" s="331"/>
      <c r="J103" s="332"/>
      <c r="K103" s="20" t="s">
        <v>85</v>
      </c>
      <c r="L103" s="70">
        <v>0</v>
      </c>
      <c r="M103" s="71">
        <v>0</v>
      </c>
      <c r="N103" s="9"/>
    </row>
    <row r="104" spans="1:14" ht="15" customHeight="1" x14ac:dyDescent="0.2">
      <c r="A104" s="9"/>
      <c r="B104" s="354"/>
      <c r="C104" s="46" t="s">
        <v>58</v>
      </c>
      <c r="D104" s="42" t="s">
        <v>152</v>
      </c>
      <c r="E104" s="330"/>
      <c r="F104" s="331"/>
      <c r="G104" s="331"/>
      <c r="H104" s="331"/>
      <c r="I104" s="331"/>
      <c r="J104" s="332"/>
      <c r="K104" s="20" t="s">
        <v>85</v>
      </c>
      <c r="L104" s="70">
        <v>0</v>
      </c>
      <c r="M104" s="71">
        <v>0</v>
      </c>
      <c r="N104" s="9"/>
    </row>
    <row r="105" spans="1:14" ht="15" customHeight="1" thickBot="1" x14ac:dyDescent="0.25">
      <c r="A105" s="9"/>
      <c r="B105" s="354"/>
      <c r="C105" s="46" t="s">
        <v>60</v>
      </c>
      <c r="D105" s="42" t="s">
        <v>153</v>
      </c>
      <c r="E105" s="330"/>
      <c r="F105" s="331"/>
      <c r="G105" s="331"/>
      <c r="H105" s="331"/>
      <c r="I105" s="331"/>
      <c r="J105" s="332"/>
      <c r="K105" s="20" t="s">
        <v>85</v>
      </c>
      <c r="L105" s="70">
        <v>0</v>
      </c>
      <c r="M105" s="71">
        <v>0</v>
      </c>
      <c r="N105" s="9"/>
    </row>
    <row r="106" spans="1:14" ht="34.5" customHeight="1" thickBot="1" x14ac:dyDescent="0.25">
      <c r="A106" s="9"/>
      <c r="B106" s="355"/>
      <c r="C106" s="308" t="s">
        <v>80</v>
      </c>
      <c r="D106" s="309"/>
      <c r="E106" s="309"/>
      <c r="F106" s="309"/>
      <c r="G106" s="309"/>
      <c r="H106" s="309"/>
      <c r="I106" s="309"/>
      <c r="J106" s="310"/>
      <c r="K106" s="38" t="s">
        <v>85</v>
      </c>
      <c r="L106" s="39">
        <f>SUM(L101:L105)</f>
        <v>0</v>
      </c>
      <c r="M106" s="40">
        <f>SUM(M101:M105)</f>
        <v>0</v>
      </c>
      <c r="N106" s="9"/>
    </row>
    <row r="107" spans="1:14" ht="15" customHeight="1" thickTop="1" x14ac:dyDescent="0.2">
      <c r="A107" s="9"/>
      <c r="B107" s="353" t="s">
        <v>107</v>
      </c>
      <c r="C107" s="48" t="s">
        <v>62</v>
      </c>
      <c r="D107" s="41" t="s">
        <v>63</v>
      </c>
      <c r="E107" s="336"/>
      <c r="F107" s="337"/>
      <c r="G107" s="337"/>
      <c r="H107" s="337"/>
      <c r="I107" s="337"/>
      <c r="J107" s="338"/>
      <c r="K107" s="37" t="s">
        <v>85</v>
      </c>
      <c r="L107" s="74">
        <v>0</v>
      </c>
      <c r="M107" s="75">
        <v>0</v>
      </c>
      <c r="N107" s="9"/>
    </row>
    <row r="108" spans="1:14" ht="30" customHeight="1" x14ac:dyDescent="0.2">
      <c r="A108" s="9"/>
      <c r="B108" s="354"/>
      <c r="C108" s="46" t="s">
        <v>64</v>
      </c>
      <c r="D108" s="42" t="s">
        <v>90</v>
      </c>
      <c r="E108" s="330"/>
      <c r="F108" s="331"/>
      <c r="G108" s="331"/>
      <c r="H108" s="331"/>
      <c r="I108" s="331"/>
      <c r="J108" s="332"/>
      <c r="K108" s="20" t="s">
        <v>85</v>
      </c>
      <c r="L108" s="70">
        <v>0</v>
      </c>
      <c r="M108" s="71">
        <v>0</v>
      </c>
      <c r="N108" s="9"/>
    </row>
    <row r="109" spans="1:14" ht="30" customHeight="1" x14ac:dyDescent="0.2">
      <c r="A109" s="9"/>
      <c r="B109" s="354"/>
      <c r="C109" s="46" t="s">
        <v>137</v>
      </c>
      <c r="D109" s="42" t="s">
        <v>89</v>
      </c>
      <c r="E109" s="330"/>
      <c r="F109" s="331"/>
      <c r="G109" s="331"/>
      <c r="H109" s="331"/>
      <c r="I109" s="331"/>
      <c r="J109" s="332"/>
      <c r="K109" s="20" t="s">
        <v>85</v>
      </c>
      <c r="L109" s="70">
        <v>0</v>
      </c>
      <c r="M109" s="71">
        <v>0</v>
      </c>
      <c r="N109" s="9"/>
    </row>
    <row r="110" spans="1:14" ht="15" customHeight="1" thickBot="1" x14ac:dyDescent="0.25">
      <c r="A110" s="9"/>
      <c r="B110" s="354"/>
      <c r="C110" s="46" t="s">
        <v>65</v>
      </c>
      <c r="D110" s="42" t="s">
        <v>138</v>
      </c>
      <c r="E110" s="330"/>
      <c r="F110" s="331"/>
      <c r="G110" s="331"/>
      <c r="H110" s="331"/>
      <c r="I110" s="331"/>
      <c r="J110" s="332"/>
      <c r="K110" s="20" t="s">
        <v>85</v>
      </c>
      <c r="L110" s="70">
        <v>0</v>
      </c>
      <c r="M110" s="71">
        <v>0</v>
      </c>
      <c r="N110" s="9"/>
    </row>
    <row r="111" spans="1:14" ht="23.25" customHeight="1" thickBot="1" x14ac:dyDescent="0.25">
      <c r="A111" s="9"/>
      <c r="B111" s="355"/>
      <c r="C111" s="308" t="s">
        <v>80</v>
      </c>
      <c r="D111" s="309"/>
      <c r="E111" s="309"/>
      <c r="F111" s="309"/>
      <c r="G111" s="309"/>
      <c r="H111" s="309"/>
      <c r="I111" s="309"/>
      <c r="J111" s="310"/>
      <c r="K111" s="38" t="s">
        <v>85</v>
      </c>
      <c r="L111" s="39">
        <f>SUM(L107:L110)</f>
        <v>0</v>
      </c>
      <c r="M111" s="40">
        <f>SUM(M107:M110)</f>
        <v>0</v>
      </c>
      <c r="N111" s="9"/>
    </row>
    <row r="112" spans="1:14" ht="15" customHeight="1" thickTop="1" x14ac:dyDescent="0.2">
      <c r="A112" s="9"/>
      <c r="B112" s="353" t="s">
        <v>105</v>
      </c>
      <c r="C112" s="322" t="s">
        <v>66</v>
      </c>
      <c r="D112" s="323" t="s">
        <v>124</v>
      </c>
      <c r="E112" s="324"/>
      <c r="F112" s="324"/>
      <c r="G112" s="324"/>
      <c r="H112" s="324"/>
      <c r="I112" s="324"/>
      <c r="J112" s="324"/>
      <c r="K112" s="22" t="s">
        <v>82</v>
      </c>
      <c r="L112" s="23">
        <v>0</v>
      </c>
      <c r="M112" s="24">
        <v>0</v>
      </c>
      <c r="N112" s="9"/>
    </row>
    <row r="113" spans="1:14" ht="15" customHeight="1" x14ac:dyDescent="0.2">
      <c r="A113" s="9"/>
      <c r="B113" s="354"/>
      <c r="C113" s="298"/>
      <c r="D113" s="300"/>
      <c r="E113" s="326"/>
      <c r="F113" s="326"/>
      <c r="G113" s="326"/>
      <c r="H113" s="326"/>
      <c r="I113" s="326"/>
      <c r="J113" s="326"/>
      <c r="K113" s="16" t="s">
        <v>83</v>
      </c>
      <c r="L113" s="17">
        <v>0</v>
      </c>
      <c r="M113" s="25">
        <v>0</v>
      </c>
      <c r="N113" s="9"/>
    </row>
    <row r="114" spans="1:14" ht="15" customHeight="1" x14ac:dyDescent="0.2">
      <c r="A114" s="9"/>
      <c r="B114" s="354"/>
      <c r="C114" s="299"/>
      <c r="D114" s="301"/>
      <c r="E114" s="334"/>
      <c r="F114" s="334"/>
      <c r="G114" s="334"/>
      <c r="H114" s="334"/>
      <c r="I114" s="334"/>
      <c r="J114" s="334"/>
      <c r="K114" s="20" t="s">
        <v>85</v>
      </c>
      <c r="L114" s="21">
        <f>SUM(L112:L113)</f>
        <v>0</v>
      </c>
      <c r="M114" s="26">
        <f>SUM(M112:M113)</f>
        <v>0</v>
      </c>
      <c r="N114" s="9"/>
    </row>
    <row r="115" spans="1:14" ht="15" customHeight="1" x14ac:dyDescent="0.2">
      <c r="A115" s="9"/>
      <c r="B115" s="354"/>
      <c r="C115" s="298" t="s">
        <v>67</v>
      </c>
      <c r="D115" s="300" t="s">
        <v>125</v>
      </c>
      <c r="E115" s="326"/>
      <c r="F115" s="326"/>
      <c r="G115" s="326"/>
      <c r="H115" s="326"/>
      <c r="I115" s="326"/>
      <c r="J115" s="326"/>
      <c r="K115" s="18" t="s">
        <v>82</v>
      </c>
      <c r="L115" s="19">
        <v>0</v>
      </c>
      <c r="M115" s="27">
        <v>0</v>
      </c>
      <c r="N115" s="9"/>
    </row>
    <row r="116" spans="1:14" ht="15" customHeight="1" x14ac:dyDescent="0.2">
      <c r="A116" s="9"/>
      <c r="B116" s="354"/>
      <c r="C116" s="298"/>
      <c r="D116" s="300"/>
      <c r="E116" s="326"/>
      <c r="F116" s="326"/>
      <c r="G116" s="326"/>
      <c r="H116" s="326"/>
      <c r="I116" s="326"/>
      <c r="J116" s="326"/>
      <c r="K116" s="16" t="s">
        <v>83</v>
      </c>
      <c r="L116" s="17">
        <v>0</v>
      </c>
      <c r="M116" s="25">
        <v>0</v>
      </c>
      <c r="N116" s="9"/>
    </row>
    <row r="117" spans="1:14" ht="15" customHeight="1" x14ac:dyDescent="0.2">
      <c r="A117" s="9"/>
      <c r="B117" s="354"/>
      <c r="C117" s="299"/>
      <c r="D117" s="301"/>
      <c r="E117" s="334"/>
      <c r="F117" s="334"/>
      <c r="G117" s="334"/>
      <c r="H117" s="334"/>
      <c r="I117" s="334"/>
      <c r="J117" s="334"/>
      <c r="K117" s="20" t="s">
        <v>85</v>
      </c>
      <c r="L117" s="21">
        <f>SUM(L115:L116)</f>
        <v>0</v>
      </c>
      <c r="M117" s="26">
        <f>SUM(M115:M116)</f>
        <v>0</v>
      </c>
      <c r="N117" s="9"/>
    </row>
    <row r="118" spans="1:14" ht="15" customHeight="1" x14ac:dyDescent="0.2">
      <c r="A118" s="9"/>
      <c r="B118" s="354"/>
      <c r="C118" s="298" t="s">
        <v>68</v>
      </c>
      <c r="D118" s="300" t="s">
        <v>126</v>
      </c>
      <c r="E118" s="326"/>
      <c r="F118" s="326"/>
      <c r="G118" s="326"/>
      <c r="H118" s="326"/>
      <c r="I118" s="326"/>
      <c r="J118" s="326"/>
      <c r="K118" s="18" t="s">
        <v>82</v>
      </c>
      <c r="L118" s="19">
        <v>0</v>
      </c>
      <c r="M118" s="27">
        <v>0</v>
      </c>
      <c r="N118" s="9"/>
    </row>
    <row r="119" spans="1:14" ht="15" customHeight="1" x14ac:dyDescent="0.2">
      <c r="A119" s="9"/>
      <c r="B119" s="354"/>
      <c r="C119" s="298"/>
      <c r="D119" s="300"/>
      <c r="E119" s="326"/>
      <c r="F119" s="326"/>
      <c r="G119" s="326"/>
      <c r="H119" s="326"/>
      <c r="I119" s="326"/>
      <c r="J119" s="326"/>
      <c r="K119" s="16" t="s">
        <v>83</v>
      </c>
      <c r="L119" s="17">
        <v>0</v>
      </c>
      <c r="M119" s="25">
        <v>0</v>
      </c>
      <c r="N119" s="9"/>
    </row>
    <row r="120" spans="1:14" ht="15" customHeight="1" x14ac:dyDescent="0.2">
      <c r="A120" s="9"/>
      <c r="B120" s="354"/>
      <c r="C120" s="299"/>
      <c r="D120" s="301"/>
      <c r="E120" s="334"/>
      <c r="F120" s="334"/>
      <c r="G120" s="334"/>
      <c r="H120" s="334"/>
      <c r="I120" s="334"/>
      <c r="J120" s="334"/>
      <c r="K120" s="20" t="s">
        <v>85</v>
      </c>
      <c r="L120" s="21">
        <f>SUM(L118:L119)</f>
        <v>0</v>
      </c>
      <c r="M120" s="26">
        <f>SUM(M118:M119)</f>
        <v>0</v>
      </c>
      <c r="N120" s="9"/>
    </row>
    <row r="121" spans="1:14" ht="15" customHeight="1" x14ac:dyDescent="0.2">
      <c r="A121" s="9"/>
      <c r="B121" s="354"/>
      <c r="C121" s="298" t="s">
        <v>69</v>
      </c>
      <c r="D121" s="300" t="s">
        <v>127</v>
      </c>
      <c r="E121" s="326"/>
      <c r="F121" s="326"/>
      <c r="G121" s="326"/>
      <c r="H121" s="326"/>
      <c r="I121" s="326"/>
      <c r="J121" s="326"/>
      <c r="K121" s="18" t="s">
        <v>82</v>
      </c>
      <c r="L121" s="19">
        <v>0</v>
      </c>
      <c r="M121" s="27">
        <v>0</v>
      </c>
      <c r="N121" s="9"/>
    </row>
    <row r="122" spans="1:14" ht="15" customHeight="1" x14ac:dyDescent="0.2">
      <c r="A122" s="9"/>
      <c r="B122" s="354"/>
      <c r="C122" s="298"/>
      <c r="D122" s="300"/>
      <c r="E122" s="326"/>
      <c r="F122" s="326"/>
      <c r="G122" s="326"/>
      <c r="H122" s="326"/>
      <c r="I122" s="326"/>
      <c r="J122" s="326"/>
      <c r="K122" s="16" t="s">
        <v>83</v>
      </c>
      <c r="L122" s="17">
        <v>0</v>
      </c>
      <c r="M122" s="25">
        <v>0</v>
      </c>
      <c r="N122" s="9"/>
    </row>
    <row r="123" spans="1:14" ht="15" customHeight="1" x14ac:dyDescent="0.2">
      <c r="A123" s="9"/>
      <c r="B123" s="354"/>
      <c r="C123" s="299"/>
      <c r="D123" s="301"/>
      <c r="E123" s="334"/>
      <c r="F123" s="334"/>
      <c r="G123" s="334"/>
      <c r="H123" s="334"/>
      <c r="I123" s="334"/>
      <c r="J123" s="334"/>
      <c r="K123" s="20" t="s">
        <v>85</v>
      </c>
      <c r="L123" s="21">
        <f>SUM(L121:L122)</f>
        <v>0</v>
      </c>
      <c r="M123" s="26">
        <f>SUM(M121:M122)</f>
        <v>0</v>
      </c>
      <c r="N123" s="9"/>
    </row>
    <row r="124" spans="1:14" ht="15" customHeight="1" x14ac:dyDescent="0.2">
      <c r="A124" s="9"/>
      <c r="B124" s="354"/>
      <c r="C124" s="46" t="s">
        <v>70</v>
      </c>
      <c r="D124" s="42" t="s">
        <v>128</v>
      </c>
      <c r="E124" s="330"/>
      <c r="F124" s="331"/>
      <c r="G124" s="331"/>
      <c r="H124" s="331"/>
      <c r="I124" s="331"/>
      <c r="J124" s="332"/>
      <c r="K124" s="20" t="s">
        <v>85</v>
      </c>
      <c r="L124" s="70">
        <v>0</v>
      </c>
      <c r="M124" s="71">
        <v>0</v>
      </c>
      <c r="N124" s="9"/>
    </row>
    <row r="125" spans="1:14" ht="30" customHeight="1" x14ac:dyDescent="0.2">
      <c r="A125" s="9"/>
      <c r="B125" s="354"/>
      <c r="C125" s="46" t="s">
        <v>71</v>
      </c>
      <c r="D125" s="42" t="s">
        <v>129</v>
      </c>
      <c r="E125" s="330"/>
      <c r="F125" s="331"/>
      <c r="G125" s="331"/>
      <c r="H125" s="331"/>
      <c r="I125" s="331"/>
      <c r="J125" s="332"/>
      <c r="K125" s="20" t="s">
        <v>85</v>
      </c>
      <c r="L125" s="70">
        <v>0</v>
      </c>
      <c r="M125" s="71">
        <v>0</v>
      </c>
      <c r="N125" s="9"/>
    </row>
    <row r="126" spans="1:14" ht="30" customHeight="1" x14ac:dyDescent="0.2">
      <c r="A126" s="9"/>
      <c r="B126" s="354"/>
      <c r="C126" s="46" t="s">
        <v>72</v>
      </c>
      <c r="D126" s="42" t="s">
        <v>140</v>
      </c>
      <c r="E126" s="330"/>
      <c r="F126" s="331"/>
      <c r="G126" s="331"/>
      <c r="H126" s="331"/>
      <c r="I126" s="331"/>
      <c r="J126" s="332"/>
      <c r="K126" s="20" t="s">
        <v>85</v>
      </c>
      <c r="L126" s="70">
        <v>0</v>
      </c>
      <c r="M126" s="71">
        <v>0</v>
      </c>
      <c r="N126" s="9"/>
    </row>
    <row r="127" spans="1:14" ht="15" customHeight="1" x14ac:dyDescent="0.2">
      <c r="A127" s="9"/>
      <c r="B127" s="354"/>
      <c r="C127" s="298" t="s">
        <v>73</v>
      </c>
      <c r="D127" s="300" t="s">
        <v>130</v>
      </c>
      <c r="E127" s="326"/>
      <c r="F127" s="326"/>
      <c r="G127" s="326"/>
      <c r="H127" s="326"/>
      <c r="I127" s="326"/>
      <c r="J127" s="326"/>
      <c r="K127" s="18" t="s">
        <v>82</v>
      </c>
      <c r="L127" s="19">
        <v>0</v>
      </c>
      <c r="M127" s="27">
        <v>0</v>
      </c>
      <c r="N127" s="9"/>
    </row>
    <row r="128" spans="1:14" ht="15" customHeight="1" x14ac:dyDescent="0.2">
      <c r="A128" s="9"/>
      <c r="B128" s="354"/>
      <c r="C128" s="298"/>
      <c r="D128" s="300"/>
      <c r="E128" s="326"/>
      <c r="F128" s="326"/>
      <c r="G128" s="326"/>
      <c r="H128" s="326"/>
      <c r="I128" s="326"/>
      <c r="J128" s="326"/>
      <c r="K128" s="16" t="s">
        <v>83</v>
      </c>
      <c r="L128" s="17">
        <v>0</v>
      </c>
      <c r="M128" s="25">
        <v>0</v>
      </c>
      <c r="N128" s="9"/>
    </row>
    <row r="129" spans="1:14" ht="15" customHeight="1" x14ac:dyDescent="0.2">
      <c r="A129" s="9"/>
      <c r="B129" s="354"/>
      <c r="C129" s="299"/>
      <c r="D129" s="301"/>
      <c r="E129" s="334"/>
      <c r="F129" s="334"/>
      <c r="G129" s="334"/>
      <c r="H129" s="334"/>
      <c r="I129" s="334"/>
      <c r="J129" s="334"/>
      <c r="K129" s="20" t="s">
        <v>85</v>
      </c>
      <c r="L129" s="21">
        <f>SUM(L127:L128)</f>
        <v>0</v>
      </c>
      <c r="M129" s="26">
        <f>SUM(M127:M128)</f>
        <v>0</v>
      </c>
      <c r="N129" s="9"/>
    </row>
    <row r="130" spans="1:14" ht="39" customHeight="1" x14ac:dyDescent="0.2">
      <c r="A130" s="9"/>
      <c r="B130" s="354"/>
      <c r="C130" s="46" t="s">
        <v>74</v>
      </c>
      <c r="D130" s="42" t="s">
        <v>75</v>
      </c>
      <c r="E130" s="330"/>
      <c r="F130" s="331"/>
      <c r="G130" s="331"/>
      <c r="H130" s="331"/>
      <c r="I130" s="331"/>
      <c r="J130" s="332"/>
      <c r="K130" s="20" t="s">
        <v>85</v>
      </c>
      <c r="L130" s="70">
        <v>0</v>
      </c>
      <c r="M130" s="71">
        <v>0</v>
      </c>
      <c r="N130" s="9"/>
    </row>
    <row r="131" spans="1:14" ht="15" customHeight="1" thickBot="1" x14ac:dyDescent="0.25">
      <c r="A131" s="9"/>
      <c r="B131" s="354"/>
      <c r="C131" s="46" t="s">
        <v>142</v>
      </c>
      <c r="D131" s="42" t="s">
        <v>141</v>
      </c>
      <c r="E131" s="330"/>
      <c r="F131" s="331"/>
      <c r="G131" s="331"/>
      <c r="H131" s="331"/>
      <c r="I131" s="331"/>
      <c r="J131" s="332"/>
      <c r="K131" s="20" t="s">
        <v>85</v>
      </c>
      <c r="L131" s="70">
        <v>0</v>
      </c>
      <c r="M131" s="71">
        <v>0</v>
      </c>
      <c r="N131" s="9"/>
    </row>
    <row r="132" spans="1:14" ht="15" customHeight="1" x14ac:dyDescent="0.2">
      <c r="A132" s="9"/>
      <c r="B132" s="354"/>
      <c r="C132" s="302" t="s">
        <v>80</v>
      </c>
      <c r="D132" s="303"/>
      <c r="E132" s="303"/>
      <c r="F132" s="303"/>
      <c r="G132" s="303"/>
      <c r="H132" s="303"/>
      <c r="I132" s="303"/>
      <c r="J132" s="303"/>
      <c r="K132" s="28" t="s">
        <v>82</v>
      </c>
      <c r="L132" s="30">
        <f>SUM(L112+L115+L118+L121+L127)</f>
        <v>0</v>
      </c>
      <c r="M132" s="31">
        <f>SUM(M112+M115+M118+M121+M127)</f>
        <v>0</v>
      </c>
      <c r="N132" s="9"/>
    </row>
    <row r="133" spans="1:14" ht="15" customHeight="1" x14ac:dyDescent="0.2">
      <c r="A133" s="9"/>
      <c r="B133" s="354"/>
      <c r="C133" s="304"/>
      <c r="D133" s="305"/>
      <c r="E133" s="305"/>
      <c r="F133" s="305"/>
      <c r="G133" s="305"/>
      <c r="H133" s="305"/>
      <c r="I133" s="305"/>
      <c r="J133" s="305"/>
      <c r="K133" s="29" t="s">
        <v>83</v>
      </c>
      <c r="L133" s="32">
        <f>SUM(L113+L116+L119+L122+L128)</f>
        <v>0</v>
      </c>
      <c r="M133" s="33">
        <f>SUM(M113+M116+M119+M122+M128)</f>
        <v>0</v>
      </c>
      <c r="N133" s="9"/>
    </row>
    <row r="134" spans="1:14" ht="15" customHeight="1" thickBot="1" x14ac:dyDescent="0.25">
      <c r="A134" s="9"/>
      <c r="B134" s="355"/>
      <c r="C134" s="306"/>
      <c r="D134" s="307"/>
      <c r="E134" s="307"/>
      <c r="F134" s="307"/>
      <c r="G134" s="307"/>
      <c r="H134" s="307"/>
      <c r="I134" s="307"/>
      <c r="J134" s="307"/>
      <c r="K134" s="34" t="s">
        <v>85</v>
      </c>
      <c r="L134" s="35">
        <f>SUM(L114+L117+L120+L123+L124+L125+L126+L129+L130+L131)</f>
        <v>0</v>
      </c>
      <c r="M134" s="36">
        <f>SUM(M114+M117+M120+M123+M124+M125+M126+M129+M130+M131)</f>
        <v>0</v>
      </c>
      <c r="N134" s="9"/>
    </row>
    <row r="135" spans="1:14" ht="22.5" customHeight="1" thickTop="1" x14ac:dyDescent="0.2">
      <c r="A135" s="9"/>
      <c r="B135" s="358" t="s">
        <v>106</v>
      </c>
      <c r="C135" s="48" t="s">
        <v>76</v>
      </c>
      <c r="D135" s="41" t="s">
        <v>77</v>
      </c>
      <c r="E135" s="336"/>
      <c r="F135" s="337"/>
      <c r="G135" s="337"/>
      <c r="H135" s="337"/>
      <c r="I135" s="337"/>
      <c r="J135" s="338"/>
      <c r="K135" s="37" t="s">
        <v>85</v>
      </c>
      <c r="L135" s="74">
        <v>0</v>
      </c>
      <c r="M135" s="75">
        <v>0</v>
      </c>
      <c r="N135" s="9"/>
    </row>
    <row r="136" spans="1:14" ht="22.5" customHeight="1" thickBot="1" x14ac:dyDescent="0.25">
      <c r="A136" s="9"/>
      <c r="B136" s="359"/>
      <c r="C136" s="46" t="s">
        <v>78</v>
      </c>
      <c r="D136" s="42" t="s">
        <v>79</v>
      </c>
      <c r="E136" s="330"/>
      <c r="F136" s="331"/>
      <c r="G136" s="331"/>
      <c r="H136" s="331"/>
      <c r="I136" s="331"/>
      <c r="J136" s="332"/>
      <c r="K136" s="20" t="s">
        <v>85</v>
      </c>
      <c r="L136" s="70">
        <v>0</v>
      </c>
      <c r="M136" s="71">
        <v>0</v>
      </c>
      <c r="N136" s="9"/>
    </row>
    <row r="137" spans="1:14" ht="36" customHeight="1" thickBot="1" x14ac:dyDescent="0.25">
      <c r="A137" s="9"/>
      <c r="B137" s="360"/>
      <c r="C137" s="308"/>
      <c r="D137" s="309" t="s">
        <v>80</v>
      </c>
      <c r="E137" s="309"/>
      <c r="F137" s="309"/>
      <c r="G137" s="309"/>
      <c r="H137" s="309"/>
      <c r="I137" s="309"/>
      <c r="J137" s="310"/>
      <c r="K137" s="38" t="s">
        <v>85</v>
      </c>
      <c r="L137" s="39">
        <f>SUM(L135:L136)</f>
        <v>0</v>
      </c>
      <c r="M137" s="40">
        <f>SUM(M135:M136)</f>
        <v>0</v>
      </c>
      <c r="N137" s="9"/>
    </row>
    <row r="138" spans="1:14" ht="14.25" thickTop="1" thickBo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54" customHeight="1" thickTop="1" thickBot="1" x14ac:dyDescent="0.25">
      <c r="A139" s="9"/>
      <c r="B139" s="356" t="s">
        <v>109</v>
      </c>
      <c r="C139" s="357"/>
      <c r="D139" s="357"/>
      <c r="E139" s="357"/>
      <c r="F139" s="357"/>
      <c r="G139" s="357"/>
      <c r="H139" s="357"/>
      <c r="I139" s="357"/>
      <c r="J139" s="357"/>
      <c r="K139" s="49"/>
      <c r="L139" s="50">
        <f>SUM(L44,L59,L80,L100,L106,L111,L134,L137)</f>
        <v>0</v>
      </c>
      <c r="M139" s="51">
        <f>SUM(M44,M59,M80,M100,M106,M111,M134,M137)</f>
        <v>0</v>
      </c>
      <c r="N139" s="9"/>
    </row>
    <row r="140" spans="1:14" ht="13.5" thickTop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</sheetData>
  <sheetProtection password="CC74" sheet="1" objects="1" scenarios="1" formatCells="0" selectLockedCells="1"/>
  <mergeCells count="139">
    <mergeCell ref="B7:M7"/>
    <mergeCell ref="B9:B11"/>
    <mergeCell ref="C9:D11"/>
    <mergeCell ref="E9:J11"/>
    <mergeCell ref="K9:K11"/>
    <mergeCell ref="L9:M9"/>
    <mergeCell ref="B1:M1"/>
    <mergeCell ref="C3:D3"/>
    <mergeCell ref="C4:D5"/>
    <mergeCell ref="F4:F5"/>
    <mergeCell ref="H4:H5"/>
    <mergeCell ref="I4:I5"/>
    <mergeCell ref="K4:K5"/>
    <mergeCell ref="L4:L5"/>
    <mergeCell ref="C21:C23"/>
    <mergeCell ref="D21:D23"/>
    <mergeCell ref="E21:J23"/>
    <mergeCell ref="C24:C26"/>
    <mergeCell ref="D24:D26"/>
    <mergeCell ref="E24:J26"/>
    <mergeCell ref="B12:B44"/>
    <mergeCell ref="C12:C14"/>
    <mergeCell ref="D12:D14"/>
    <mergeCell ref="E12:J14"/>
    <mergeCell ref="C15:C17"/>
    <mergeCell ref="D15:D17"/>
    <mergeCell ref="E15:J17"/>
    <mergeCell ref="C18:C20"/>
    <mergeCell ref="D18:D20"/>
    <mergeCell ref="E18:J20"/>
    <mergeCell ref="C33:C35"/>
    <mergeCell ref="D33:D35"/>
    <mergeCell ref="E33:J35"/>
    <mergeCell ref="C36:C38"/>
    <mergeCell ref="D36:D38"/>
    <mergeCell ref="E36:J38"/>
    <mergeCell ref="C27:C29"/>
    <mergeCell ref="D27:D29"/>
    <mergeCell ref="E27:J29"/>
    <mergeCell ref="C30:C32"/>
    <mergeCell ref="D30:D32"/>
    <mergeCell ref="E30:J32"/>
    <mergeCell ref="E48:J50"/>
    <mergeCell ref="E51:J51"/>
    <mergeCell ref="E52:J52"/>
    <mergeCell ref="E53:J53"/>
    <mergeCell ref="E54:J54"/>
    <mergeCell ref="C39:C41"/>
    <mergeCell ref="D39:D41"/>
    <mergeCell ref="E39:J41"/>
    <mergeCell ref="C42:J44"/>
    <mergeCell ref="C45:C47"/>
    <mergeCell ref="D45:D47"/>
    <mergeCell ref="E45:J47"/>
    <mergeCell ref="C48:C50"/>
    <mergeCell ref="D48:D50"/>
    <mergeCell ref="B60:B80"/>
    <mergeCell ref="C60:C62"/>
    <mergeCell ref="D60:D62"/>
    <mergeCell ref="E60:J62"/>
    <mergeCell ref="C63:C65"/>
    <mergeCell ref="D63:D65"/>
    <mergeCell ref="E63:J65"/>
    <mergeCell ref="C66:C68"/>
    <mergeCell ref="B45:B59"/>
    <mergeCell ref="E75:J75"/>
    <mergeCell ref="E76:J76"/>
    <mergeCell ref="E77:J77"/>
    <mergeCell ref="C78:J80"/>
    <mergeCell ref="E55:J55"/>
    <mergeCell ref="C72:C74"/>
    <mergeCell ref="D72:D74"/>
    <mergeCell ref="D90:D92"/>
    <mergeCell ref="E90:J92"/>
    <mergeCell ref="D66:D68"/>
    <mergeCell ref="E66:J68"/>
    <mergeCell ref="C69:C71"/>
    <mergeCell ref="D69:D71"/>
    <mergeCell ref="E69:J71"/>
    <mergeCell ref="E56:J56"/>
    <mergeCell ref="C57:J59"/>
    <mergeCell ref="B101:B106"/>
    <mergeCell ref="E101:J101"/>
    <mergeCell ref="E102:J102"/>
    <mergeCell ref="E103:J103"/>
    <mergeCell ref="E104:J104"/>
    <mergeCell ref="E105:J105"/>
    <mergeCell ref="C106:J106"/>
    <mergeCell ref="B81:B100"/>
    <mergeCell ref="C81:C83"/>
    <mergeCell ref="D81:D83"/>
    <mergeCell ref="E81:J83"/>
    <mergeCell ref="C84:C86"/>
    <mergeCell ref="D84:D86"/>
    <mergeCell ref="C93:C95"/>
    <mergeCell ref="D93:D95"/>
    <mergeCell ref="E93:J95"/>
    <mergeCell ref="E96:J96"/>
    <mergeCell ref="E97:J97"/>
    <mergeCell ref="C98:J100"/>
    <mergeCell ref="E84:J86"/>
    <mergeCell ref="C87:C89"/>
    <mergeCell ref="D87:D89"/>
    <mergeCell ref="E87:J89"/>
    <mergeCell ref="C90:C92"/>
    <mergeCell ref="E115:J117"/>
    <mergeCell ref="C118:C120"/>
    <mergeCell ref="D118:D120"/>
    <mergeCell ref="E118:J120"/>
    <mergeCell ref="B107:B111"/>
    <mergeCell ref="E107:J107"/>
    <mergeCell ref="E108:J108"/>
    <mergeCell ref="E109:J109"/>
    <mergeCell ref="E110:J110"/>
    <mergeCell ref="C111:J111"/>
    <mergeCell ref="E72:J74"/>
    <mergeCell ref="B135:B137"/>
    <mergeCell ref="E135:J135"/>
    <mergeCell ref="E136:J136"/>
    <mergeCell ref="C137:J137"/>
    <mergeCell ref="B139:J139"/>
    <mergeCell ref="C127:C129"/>
    <mergeCell ref="D127:D129"/>
    <mergeCell ref="E127:J129"/>
    <mergeCell ref="E130:J130"/>
    <mergeCell ref="E131:J131"/>
    <mergeCell ref="C132:J134"/>
    <mergeCell ref="C121:C123"/>
    <mergeCell ref="D121:D123"/>
    <mergeCell ref="E121:J123"/>
    <mergeCell ref="E124:J124"/>
    <mergeCell ref="E125:J125"/>
    <mergeCell ref="E126:J126"/>
    <mergeCell ref="B112:B134"/>
    <mergeCell ref="C112:C114"/>
    <mergeCell ref="D112:D114"/>
    <mergeCell ref="E112:J114"/>
    <mergeCell ref="C115:C117"/>
    <mergeCell ref="D115:D117"/>
  </mergeCells>
  <printOptions horizontalCentered="1"/>
  <pageMargins left="0.59055118110236227" right="0.47244094488188981" top="0.55118110236220474" bottom="0.59055118110236227" header="0.31496062992125984" footer="0.43307086614173229"/>
  <pageSetup paperSize="9" scale="65" fitToHeight="0" orientation="landscape" r:id="rId1"/>
  <headerFooter alignWithMargins="0">
    <oddHeader>&amp;R&amp;7&amp;K00-049&amp;F; &amp;A</oddHeader>
    <oddFooter>&amp;L&amp;5&amp;K00-049@ GPP 2008. Mod. C1 &amp;C&amp;5&amp;K00-049Página &amp;P de &amp;N
&amp;F; &amp;A&amp;R&amp;6&amp;K00-049Impresso em &amp;D, às &amp;T</oddFooter>
  </headerFooter>
  <rowBreaks count="4" manualBreakCount="4">
    <brk id="44" max="12" man="1"/>
    <brk id="59" max="12" man="1"/>
    <brk id="80" max="12" man="1"/>
    <brk id="111" max="1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40"/>
  <sheetViews>
    <sheetView showGridLines="0" tabSelected="1" topLeftCell="C1" zoomScale="90" zoomScaleNormal="90" zoomScaleSheetLayoutView="90" workbookViewId="0">
      <selection activeCell="C4" sqref="C4:D5"/>
    </sheetView>
  </sheetViews>
  <sheetFormatPr defaultRowHeight="12.75" x14ac:dyDescent="0.2"/>
  <cols>
    <col min="1" max="1" width="2.7109375" style="5" customWidth="1"/>
    <col min="2" max="2" width="8" style="5" customWidth="1"/>
    <col min="3" max="3" width="9.140625" style="5"/>
    <col min="4" max="4" width="42.140625" style="5" customWidth="1"/>
    <col min="5" max="5" width="6.140625" style="5" bestFit="1" customWidth="1"/>
    <col min="6" max="6" width="12.140625" style="5" customWidth="1"/>
    <col min="7" max="7" width="2.5703125" style="5" customWidth="1"/>
    <col min="8" max="8" width="51.140625" style="5" customWidth="1"/>
    <col min="9" max="9" width="21.85546875" style="5" customWidth="1"/>
    <col min="10" max="10" width="12.7109375" style="5" customWidth="1"/>
    <col min="11" max="11" width="10.28515625" style="5" bestFit="1" customWidth="1"/>
    <col min="12" max="13" width="12.85546875" style="5" customWidth="1"/>
    <col min="14" max="14" width="2.7109375" style="5" customWidth="1"/>
    <col min="15" max="16384" width="9.140625" style="5"/>
  </cols>
  <sheetData>
    <row r="1" spans="1:14" s="1" customFormat="1" ht="44.25" customHeight="1" x14ac:dyDescent="0.2">
      <c r="A1" s="10"/>
      <c r="B1" s="216" t="s">
        <v>179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10"/>
    </row>
    <row r="2" spans="1:14" s="2" customFormat="1" ht="9.9499999999999993" customHeight="1" x14ac:dyDescent="0.25">
      <c r="A2" s="11"/>
      <c r="B2" s="59"/>
      <c r="C2" s="59"/>
      <c r="D2" s="59"/>
      <c r="E2" s="59"/>
      <c r="F2" s="59"/>
      <c r="G2" s="52"/>
      <c r="H2" s="53"/>
      <c r="I2" s="53"/>
      <c r="J2" s="53"/>
      <c r="K2" s="53"/>
      <c r="L2" s="53"/>
      <c r="M2" s="53"/>
      <c r="N2" s="11"/>
    </row>
    <row r="3" spans="1:14" s="2" customFormat="1" ht="15" customHeight="1" thickBot="1" x14ac:dyDescent="0.25">
      <c r="A3" s="11"/>
      <c r="B3" s="53"/>
      <c r="C3" s="311" t="s">
        <v>155</v>
      </c>
      <c r="D3" s="312"/>
      <c r="E3" s="61"/>
      <c r="F3" s="62" t="s">
        <v>154</v>
      </c>
      <c r="G3" s="56"/>
      <c r="H3" s="54"/>
      <c r="I3" s="54"/>
      <c r="J3" s="65"/>
      <c r="K3" s="63"/>
      <c r="L3" s="65"/>
      <c r="M3" s="53"/>
      <c r="N3" s="11"/>
    </row>
    <row r="4" spans="1:14" s="2" customFormat="1" ht="13.5" customHeight="1" thickTop="1" thickBot="1" x14ac:dyDescent="0.25">
      <c r="A4" s="11"/>
      <c r="B4" s="53"/>
      <c r="C4" s="313"/>
      <c r="D4" s="314"/>
      <c r="E4" s="61"/>
      <c r="F4" s="318"/>
      <c r="G4" s="56"/>
      <c r="H4" s="315" t="s">
        <v>133</v>
      </c>
      <c r="I4" s="316"/>
      <c r="J4" s="65"/>
      <c r="K4" s="317" t="s">
        <v>156</v>
      </c>
      <c r="L4" s="316"/>
      <c r="M4" s="53"/>
      <c r="N4" s="11"/>
    </row>
    <row r="5" spans="1:14" s="2" customFormat="1" ht="13.5" customHeight="1" thickTop="1" thickBot="1" x14ac:dyDescent="0.25">
      <c r="A5" s="11"/>
      <c r="B5" s="53"/>
      <c r="C5" s="313"/>
      <c r="D5" s="314"/>
      <c r="E5" s="61"/>
      <c r="F5" s="318"/>
      <c r="G5" s="56"/>
      <c r="H5" s="315"/>
      <c r="I5" s="316"/>
      <c r="J5" s="53"/>
      <c r="K5" s="317"/>
      <c r="L5" s="316"/>
      <c r="M5" s="53"/>
      <c r="N5" s="11"/>
    </row>
    <row r="6" spans="1:14" s="3" customFormat="1" ht="9.9499999999999993" customHeight="1" thickTop="1" x14ac:dyDescent="0.2">
      <c r="A6" s="12"/>
      <c r="B6" s="53"/>
      <c r="C6" s="53"/>
      <c r="D6" s="54"/>
      <c r="E6" s="55"/>
      <c r="F6" s="53"/>
      <c r="G6" s="56"/>
      <c r="H6" s="57"/>
      <c r="I6" s="57"/>
      <c r="J6" s="57"/>
      <c r="K6" s="57"/>
      <c r="L6" s="58"/>
      <c r="M6" s="58"/>
      <c r="N6" s="12"/>
    </row>
    <row r="7" spans="1:14" s="4" customFormat="1" ht="20.100000000000001" customHeight="1" x14ac:dyDescent="0.2">
      <c r="A7" s="13"/>
      <c r="B7" s="319" t="s">
        <v>157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13"/>
    </row>
    <row r="8" spans="1:14" s="4" customFormat="1" ht="13.5" thickBot="1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60"/>
      <c r="M8" s="64" t="s">
        <v>93</v>
      </c>
      <c r="N8" s="13"/>
    </row>
    <row r="9" spans="1:14" s="4" customFormat="1" ht="29.25" customHeight="1" thickTop="1" thickBot="1" x14ac:dyDescent="0.25">
      <c r="A9" s="13"/>
      <c r="B9" s="350" t="s">
        <v>84</v>
      </c>
      <c r="C9" s="346" t="s">
        <v>86</v>
      </c>
      <c r="D9" s="346"/>
      <c r="E9" s="346" t="s">
        <v>108</v>
      </c>
      <c r="F9" s="346"/>
      <c r="G9" s="346"/>
      <c r="H9" s="346"/>
      <c r="I9" s="346"/>
      <c r="J9" s="346"/>
      <c r="K9" s="346" t="s">
        <v>148</v>
      </c>
      <c r="L9" s="346" t="s">
        <v>81</v>
      </c>
      <c r="M9" s="347"/>
      <c r="N9" s="13"/>
    </row>
    <row r="10" spans="1:14" s="4" customFormat="1" ht="44.25" customHeight="1" thickBot="1" x14ac:dyDescent="0.25">
      <c r="A10" s="13"/>
      <c r="B10" s="351"/>
      <c r="C10" s="348"/>
      <c r="D10" s="348"/>
      <c r="E10" s="348"/>
      <c r="F10" s="348"/>
      <c r="G10" s="348"/>
      <c r="H10" s="348"/>
      <c r="I10" s="348"/>
      <c r="J10" s="348"/>
      <c r="K10" s="348"/>
      <c r="L10" s="66" t="s">
        <v>143</v>
      </c>
      <c r="M10" s="67" t="s">
        <v>146</v>
      </c>
      <c r="N10" s="13"/>
    </row>
    <row r="11" spans="1:14" s="4" customFormat="1" ht="18.75" customHeight="1" thickBot="1" x14ac:dyDescent="0.25">
      <c r="A11" s="13"/>
      <c r="B11" s="352"/>
      <c r="C11" s="349"/>
      <c r="D11" s="349"/>
      <c r="E11" s="349"/>
      <c r="F11" s="349"/>
      <c r="G11" s="349"/>
      <c r="H11" s="349"/>
      <c r="I11" s="349"/>
      <c r="J11" s="349"/>
      <c r="K11" s="349"/>
      <c r="L11" s="68" t="s">
        <v>144</v>
      </c>
      <c r="M11" s="69" t="s">
        <v>145</v>
      </c>
      <c r="N11" s="13"/>
    </row>
    <row r="12" spans="1:14" ht="15" customHeight="1" thickTop="1" x14ac:dyDescent="0.2">
      <c r="A12" s="9"/>
      <c r="B12" s="353" t="s">
        <v>101</v>
      </c>
      <c r="C12" s="322" t="s">
        <v>0</v>
      </c>
      <c r="D12" s="323" t="s">
        <v>87</v>
      </c>
      <c r="E12" s="324"/>
      <c r="F12" s="324"/>
      <c r="G12" s="324"/>
      <c r="H12" s="324"/>
      <c r="I12" s="324"/>
      <c r="J12" s="324"/>
      <c r="K12" s="22" t="s">
        <v>82</v>
      </c>
      <c r="L12" s="23">
        <v>0</v>
      </c>
      <c r="M12" s="24">
        <v>0</v>
      </c>
      <c r="N12" s="9"/>
    </row>
    <row r="13" spans="1:14" ht="15" customHeight="1" x14ac:dyDescent="0.2">
      <c r="A13" s="9"/>
      <c r="B13" s="354"/>
      <c r="C13" s="298"/>
      <c r="D13" s="300"/>
      <c r="E13" s="326"/>
      <c r="F13" s="326"/>
      <c r="G13" s="326"/>
      <c r="H13" s="326"/>
      <c r="I13" s="326"/>
      <c r="J13" s="326"/>
      <c r="K13" s="16" t="s">
        <v>83</v>
      </c>
      <c r="L13" s="17">
        <v>0</v>
      </c>
      <c r="M13" s="25">
        <v>0</v>
      </c>
      <c r="N13" s="9"/>
    </row>
    <row r="14" spans="1:14" ht="15" customHeight="1" x14ac:dyDescent="0.2">
      <c r="A14" s="9"/>
      <c r="B14" s="354"/>
      <c r="C14" s="299"/>
      <c r="D14" s="301"/>
      <c r="E14" s="334"/>
      <c r="F14" s="334"/>
      <c r="G14" s="334"/>
      <c r="H14" s="334"/>
      <c r="I14" s="334"/>
      <c r="J14" s="334"/>
      <c r="K14" s="20" t="s">
        <v>85</v>
      </c>
      <c r="L14" s="21">
        <f>SUM(L12:L13)</f>
        <v>0</v>
      </c>
      <c r="M14" s="26">
        <f>SUM(M12:M13)</f>
        <v>0</v>
      </c>
      <c r="N14" s="9"/>
    </row>
    <row r="15" spans="1:14" ht="15" customHeight="1" x14ac:dyDescent="0.2">
      <c r="A15" s="9"/>
      <c r="B15" s="354"/>
      <c r="C15" s="298" t="s">
        <v>1</v>
      </c>
      <c r="D15" s="300" t="s">
        <v>112</v>
      </c>
      <c r="E15" s="326"/>
      <c r="F15" s="326"/>
      <c r="G15" s="326"/>
      <c r="H15" s="326"/>
      <c r="I15" s="326"/>
      <c r="J15" s="326"/>
      <c r="K15" s="18" t="s">
        <v>82</v>
      </c>
      <c r="L15" s="19">
        <v>0</v>
      </c>
      <c r="M15" s="27">
        <v>0</v>
      </c>
      <c r="N15" s="9"/>
    </row>
    <row r="16" spans="1:14" ht="15" customHeight="1" x14ac:dyDescent="0.2">
      <c r="A16" s="9"/>
      <c r="B16" s="354"/>
      <c r="C16" s="298"/>
      <c r="D16" s="300"/>
      <c r="E16" s="326"/>
      <c r="F16" s="326"/>
      <c r="G16" s="326"/>
      <c r="H16" s="326"/>
      <c r="I16" s="326"/>
      <c r="J16" s="326"/>
      <c r="K16" s="16" t="s">
        <v>83</v>
      </c>
      <c r="L16" s="17">
        <v>0</v>
      </c>
      <c r="M16" s="25">
        <v>0</v>
      </c>
      <c r="N16" s="9"/>
    </row>
    <row r="17" spans="1:14" ht="15" customHeight="1" x14ac:dyDescent="0.2">
      <c r="A17" s="9"/>
      <c r="B17" s="354"/>
      <c r="C17" s="299"/>
      <c r="D17" s="301"/>
      <c r="E17" s="334"/>
      <c r="F17" s="334"/>
      <c r="G17" s="334"/>
      <c r="H17" s="334"/>
      <c r="I17" s="334"/>
      <c r="J17" s="334"/>
      <c r="K17" s="20" t="s">
        <v>85</v>
      </c>
      <c r="L17" s="21">
        <f>SUM(L15:L16)</f>
        <v>0</v>
      </c>
      <c r="M17" s="26">
        <f>SUM(M15:M16)</f>
        <v>0</v>
      </c>
      <c r="N17" s="9"/>
    </row>
    <row r="18" spans="1:14" ht="15" customHeight="1" x14ac:dyDescent="0.2">
      <c r="A18" s="9"/>
      <c r="B18" s="354"/>
      <c r="C18" s="298" t="s">
        <v>2</v>
      </c>
      <c r="D18" s="300" t="s">
        <v>3</v>
      </c>
      <c r="E18" s="326"/>
      <c r="F18" s="326"/>
      <c r="G18" s="326"/>
      <c r="H18" s="326"/>
      <c r="I18" s="326"/>
      <c r="J18" s="326"/>
      <c r="K18" s="18" t="s">
        <v>82</v>
      </c>
      <c r="L18" s="19">
        <v>0</v>
      </c>
      <c r="M18" s="27">
        <v>0</v>
      </c>
      <c r="N18" s="9"/>
    </row>
    <row r="19" spans="1:14" ht="15" customHeight="1" x14ac:dyDescent="0.2">
      <c r="A19" s="9"/>
      <c r="B19" s="354"/>
      <c r="C19" s="298"/>
      <c r="D19" s="300"/>
      <c r="E19" s="326"/>
      <c r="F19" s="326"/>
      <c r="G19" s="326"/>
      <c r="H19" s="326"/>
      <c r="I19" s="326"/>
      <c r="J19" s="326"/>
      <c r="K19" s="16" t="s">
        <v>83</v>
      </c>
      <c r="L19" s="17">
        <v>0</v>
      </c>
      <c r="M19" s="25">
        <v>0</v>
      </c>
      <c r="N19" s="9"/>
    </row>
    <row r="20" spans="1:14" ht="15" customHeight="1" x14ac:dyDescent="0.2">
      <c r="A20" s="9"/>
      <c r="B20" s="354"/>
      <c r="C20" s="299"/>
      <c r="D20" s="301"/>
      <c r="E20" s="334"/>
      <c r="F20" s="334"/>
      <c r="G20" s="334"/>
      <c r="H20" s="334"/>
      <c r="I20" s="334"/>
      <c r="J20" s="334"/>
      <c r="K20" s="20" t="s">
        <v>85</v>
      </c>
      <c r="L20" s="21">
        <f>SUM(L18:L19)</f>
        <v>0</v>
      </c>
      <c r="M20" s="26">
        <f>SUM(M18:M19)</f>
        <v>0</v>
      </c>
      <c r="N20" s="9"/>
    </row>
    <row r="21" spans="1:14" ht="15" customHeight="1" x14ac:dyDescent="0.2">
      <c r="A21" s="9"/>
      <c r="B21" s="354"/>
      <c r="C21" s="298" t="s">
        <v>4</v>
      </c>
      <c r="D21" s="300" t="s">
        <v>5</v>
      </c>
      <c r="E21" s="326"/>
      <c r="F21" s="326"/>
      <c r="G21" s="326"/>
      <c r="H21" s="326"/>
      <c r="I21" s="326"/>
      <c r="J21" s="326"/>
      <c r="K21" s="18" t="s">
        <v>82</v>
      </c>
      <c r="L21" s="19">
        <v>0</v>
      </c>
      <c r="M21" s="27">
        <v>0</v>
      </c>
      <c r="N21" s="9"/>
    </row>
    <row r="22" spans="1:14" ht="15" customHeight="1" x14ac:dyDescent="0.2">
      <c r="A22" s="9"/>
      <c r="B22" s="354"/>
      <c r="C22" s="298"/>
      <c r="D22" s="300"/>
      <c r="E22" s="326"/>
      <c r="F22" s="326"/>
      <c r="G22" s="326"/>
      <c r="H22" s="326"/>
      <c r="I22" s="326"/>
      <c r="J22" s="326"/>
      <c r="K22" s="16" t="s">
        <v>83</v>
      </c>
      <c r="L22" s="17">
        <v>0</v>
      </c>
      <c r="M22" s="25">
        <v>0</v>
      </c>
      <c r="N22" s="9"/>
    </row>
    <row r="23" spans="1:14" ht="15" customHeight="1" x14ac:dyDescent="0.2">
      <c r="A23" s="9"/>
      <c r="B23" s="354"/>
      <c r="C23" s="299"/>
      <c r="D23" s="301"/>
      <c r="E23" s="334"/>
      <c r="F23" s="334"/>
      <c r="G23" s="334"/>
      <c r="H23" s="334"/>
      <c r="I23" s="334"/>
      <c r="J23" s="334"/>
      <c r="K23" s="20" t="s">
        <v>85</v>
      </c>
      <c r="L23" s="21">
        <f>SUM(L21:L22)</f>
        <v>0</v>
      </c>
      <c r="M23" s="26">
        <f>SUM(M21:M22)</f>
        <v>0</v>
      </c>
      <c r="N23" s="9"/>
    </row>
    <row r="24" spans="1:14" ht="15" customHeight="1" x14ac:dyDescent="0.2">
      <c r="A24" s="9"/>
      <c r="B24" s="354"/>
      <c r="C24" s="298" t="s">
        <v>6</v>
      </c>
      <c r="D24" s="300" t="s">
        <v>113</v>
      </c>
      <c r="E24" s="326"/>
      <c r="F24" s="326"/>
      <c r="G24" s="326"/>
      <c r="H24" s="326"/>
      <c r="I24" s="326"/>
      <c r="J24" s="326"/>
      <c r="K24" s="18" t="s">
        <v>82</v>
      </c>
      <c r="L24" s="19">
        <v>0</v>
      </c>
      <c r="M24" s="27">
        <v>0</v>
      </c>
      <c r="N24" s="9"/>
    </row>
    <row r="25" spans="1:14" ht="15" customHeight="1" x14ac:dyDescent="0.2">
      <c r="A25" s="9"/>
      <c r="B25" s="354"/>
      <c r="C25" s="298"/>
      <c r="D25" s="300"/>
      <c r="E25" s="326"/>
      <c r="F25" s="326"/>
      <c r="G25" s="326"/>
      <c r="H25" s="326"/>
      <c r="I25" s="326"/>
      <c r="J25" s="326"/>
      <c r="K25" s="16" t="s">
        <v>83</v>
      </c>
      <c r="L25" s="17">
        <v>0</v>
      </c>
      <c r="M25" s="25">
        <v>0</v>
      </c>
      <c r="N25" s="9"/>
    </row>
    <row r="26" spans="1:14" ht="15" customHeight="1" x14ac:dyDescent="0.2">
      <c r="A26" s="9"/>
      <c r="B26" s="354"/>
      <c r="C26" s="299"/>
      <c r="D26" s="301"/>
      <c r="E26" s="334"/>
      <c r="F26" s="334"/>
      <c r="G26" s="334"/>
      <c r="H26" s="334"/>
      <c r="I26" s="334"/>
      <c r="J26" s="334"/>
      <c r="K26" s="20" t="s">
        <v>85</v>
      </c>
      <c r="L26" s="21">
        <f>SUM(L24:L25)</f>
        <v>0</v>
      </c>
      <c r="M26" s="26">
        <f>SUM(M24:M25)</f>
        <v>0</v>
      </c>
      <c r="N26" s="9"/>
    </row>
    <row r="27" spans="1:14" ht="15" customHeight="1" x14ac:dyDescent="0.2">
      <c r="A27" s="9"/>
      <c r="B27" s="354"/>
      <c r="C27" s="298" t="s">
        <v>7</v>
      </c>
      <c r="D27" s="300" t="s">
        <v>8</v>
      </c>
      <c r="E27" s="326"/>
      <c r="F27" s="326"/>
      <c r="G27" s="326"/>
      <c r="H27" s="326"/>
      <c r="I27" s="326"/>
      <c r="J27" s="326"/>
      <c r="K27" s="18" t="s">
        <v>82</v>
      </c>
      <c r="L27" s="19">
        <v>0</v>
      </c>
      <c r="M27" s="27">
        <v>0</v>
      </c>
      <c r="N27" s="9"/>
    </row>
    <row r="28" spans="1:14" ht="15" customHeight="1" x14ac:dyDescent="0.2">
      <c r="A28" s="9"/>
      <c r="B28" s="354"/>
      <c r="C28" s="298"/>
      <c r="D28" s="300"/>
      <c r="E28" s="326"/>
      <c r="F28" s="326"/>
      <c r="G28" s="326"/>
      <c r="H28" s="326"/>
      <c r="I28" s="326"/>
      <c r="J28" s="326"/>
      <c r="K28" s="16" t="s">
        <v>83</v>
      </c>
      <c r="L28" s="17">
        <v>0</v>
      </c>
      <c r="M28" s="25">
        <v>0</v>
      </c>
      <c r="N28" s="9"/>
    </row>
    <row r="29" spans="1:14" ht="15" customHeight="1" x14ac:dyDescent="0.2">
      <c r="A29" s="9"/>
      <c r="B29" s="354"/>
      <c r="C29" s="299"/>
      <c r="D29" s="301"/>
      <c r="E29" s="334"/>
      <c r="F29" s="334"/>
      <c r="G29" s="334"/>
      <c r="H29" s="334"/>
      <c r="I29" s="334"/>
      <c r="J29" s="334"/>
      <c r="K29" s="20" t="s">
        <v>85</v>
      </c>
      <c r="L29" s="21">
        <f>SUM(L27:L28)</f>
        <v>0</v>
      </c>
      <c r="M29" s="26">
        <f>SUM(M27:M28)</f>
        <v>0</v>
      </c>
      <c r="N29" s="9"/>
    </row>
    <row r="30" spans="1:14" ht="15" customHeight="1" x14ac:dyDescent="0.2">
      <c r="A30" s="9"/>
      <c r="B30" s="354"/>
      <c r="C30" s="298" t="s">
        <v>9</v>
      </c>
      <c r="D30" s="300" t="s">
        <v>10</v>
      </c>
      <c r="E30" s="326"/>
      <c r="F30" s="326"/>
      <c r="G30" s="326"/>
      <c r="H30" s="326"/>
      <c r="I30" s="326"/>
      <c r="J30" s="326"/>
      <c r="K30" s="18" t="s">
        <v>82</v>
      </c>
      <c r="L30" s="19">
        <v>0</v>
      </c>
      <c r="M30" s="27">
        <v>0</v>
      </c>
      <c r="N30" s="9"/>
    </row>
    <row r="31" spans="1:14" ht="15" customHeight="1" x14ac:dyDescent="0.2">
      <c r="A31" s="9"/>
      <c r="B31" s="354"/>
      <c r="C31" s="298"/>
      <c r="D31" s="300"/>
      <c r="E31" s="326"/>
      <c r="F31" s="326"/>
      <c r="G31" s="326"/>
      <c r="H31" s="326"/>
      <c r="I31" s="326"/>
      <c r="J31" s="326"/>
      <c r="K31" s="16" t="s">
        <v>83</v>
      </c>
      <c r="L31" s="17">
        <v>0</v>
      </c>
      <c r="M31" s="25">
        <v>0</v>
      </c>
      <c r="N31" s="9"/>
    </row>
    <row r="32" spans="1:14" ht="15" customHeight="1" x14ac:dyDescent="0.2">
      <c r="A32" s="9"/>
      <c r="B32" s="354"/>
      <c r="C32" s="299"/>
      <c r="D32" s="301"/>
      <c r="E32" s="334"/>
      <c r="F32" s="334"/>
      <c r="G32" s="334"/>
      <c r="H32" s="334"/>
      <c r="I32" s="334"/>
      <c r="J32" s="334"/>
      <c r="K32" s="20" t="s">
        <v>85</v>
      </c>
      <c r="L32" s="21">
        <f>SUM(L30:L31)</f>
        <v>0</v>
      </c>
      <c r="M32" s="26">
        <f>SUM(M30:M31)</f>
        <v>0</v>
      </c>
      <c r="N32" s="9"/>
    </row>
    <row r="33" spans="1:14" ht="15" customHeight="1" x14ac:dyDescent="0.2">
      <c r="A33" s="9"/>
      <c r="B33" s="354"/>
      <c r="C33" s="298" t="s">
        <v>11</v>
      </c>
      <c r="D33" s="300" t="s">
        <v>12</v>
      </c>
      <c r="E33" s="326"/>
      <c r="F33" s="326"/>
      <c r="G33" s="326"/>
      <c r="H33" s="326"/>
      <c r="I33" s="326"/>
      <c r="J33" s="326"/>
      <c r="K33" s="18" t="s">
        <v>82</v>
      </c>
      <c r="L33" s="19">
        <v>0</v>
      </c>
      <c r="M33" s="27">
        <v>0</v>
      </c>
      <c r="N33" s="9"/>
    </row>
    <row r="34" spans="1:14" ht="15" customHeight="1" x14ac:dyDescent="0.2">
      <c r="A34" s="9"/>
      <c r="B34" s="354"/>
      <c r="C34" s="298"/>
      <c r="D34" s="300"/>
      <c r="E34" s="326"/>
      <c r="F34" s="326"/>
      <c r="G34" s="326"/>
      <c r="H34" s="326"/>
      <c r="I34" s="326"/>
      <c r="J34" s="326"/>
      <c r="K34" s="16" t="s">
        <v>83</v>
      </c>
      <c r="L34" s="17">
        <v>0</v>
      </c>
      <c r="M34" s="25">
        <v>0</v>
      </c>
      <c r="N34" s="9"/>
    </row>
    <row r="35" spans="1:14" ht="15" customHeight="1" x14ac:dyDescent="0.2">
      <c r="A35" s="9"/>
      <c r="B35" s="354"/>
      <c r="C35" s="299"/>
      <c r="D35" s="301"/>
      <c r="E35" s="334"/>
      <c r="F35" s="334"/>
      <c r="G35" s="334"/>
      <c r="H35" s="334"/>
      <c r="I35" s="334"/>
      <c r="J35" s="334"/>
      <c r="K35" s="20" t="s">
        <v>85</v>
      </c>
      <c r="L35" s="21">
        <f>SUM(L33:L34)</f>
        <v>0</v>
      </c>
      <c r="M35" s="26">
        <f>SUM(M33:M34)</f>
        <v>0</v>
      </c>
      <c r="N35" s="9"/>
    </row>
    <row r="36" spans="1:14" ht="15" customHeight="1" x14ac:dyDescent="0.2">
      <c r="A36" s="9"/>
      <c r="B36" s="354"/>
      <c r="C36" s="298" t="s">
        <v>13</v>
      </c>
      <c r="D36" s="300" t="s">
        <v>114</v>
      </c>
      <c r="E36" s="326"/>
      <c r="F36" s="326"/>
      <c r="G36" s="326"/>
      <c r="H36" s="326"/>
      <c r="I36" s="326"/>
      <c r="J36" s="326"/>
      <c r="K36" s="18" t="s">
        <v>82</v>
      </c>
      <c r="L36" s="19">
        <v>0</v>
      </c>
      <c r="M36" s="27">
        <v>0</v>
      </c>
      <c r="N36" s="9"/>
    </row>
    <row r="37" spans="1:14" ht="15" customHeight="1" x14ac:dyDescent="0.2">
      <c r="A37" s="9"/>
      <c r="B37" s="354"/>
      <c r="C37" s="298"/>
      <c r="D37" s="300"/>
      <c r="E37" s="326"/>
      <c r="F37" s="326"/>
      <c r="G37" s="326"/>
      <c r="H37" s="326"/>
      <c r="I37" s="326"/>
      <c r="J37" s="326"/>
      <c r="K37" s="16" t="s">
        <v>83</v>
      </c>
      <c r="L37" s="17">
        <v>0</v>
      </c>
      <c r="M37" s="25">
        <v>0</v>
      </c>
      <c r="N37" s="9"/>
    </row>
    <row r="38" spans="1:14" ht="15" customHeight="1" x14ac:dyDescent="0.2">
      <c r="A38" s="9"/>
      <c r="B38" s="354"/>
      <c r="C38" s="299"/>
      <c r="D38" s="301"/>
      <c r="E38" s="334"/>
      <c r="F38" s="334"/>
      <c r="G38" s="334"/>
      <c r="H38" s="334"/>
      <c r="I38" s="334"/>
      <c r="J38" s="334"/>
      <c r="K38" s="20" t="s">
        <v>85</v>
      </c>
      <c r="L38" s="21">
        <f>SUM(L36:L37)</f>
        <v>0</v>
      </c>
      <c r="M38" s="26">
        <f>SUM(M36:M37)</f>
        <v>0</v>
      </c>
      <c r="N38" s="9"/>
    </row>
    <row r="39" spans="1:14" ht="15" customHeight="1" x14ac:dyDescent="0.2">
      <c r="A39" s="9"/>
      <c r="B39" s="354"/>
      <c r="C39" s="298" t="s">
        <v>14</v>
      </c>
      <c r="D39" s="300" t="s">
        <v>15</v>
      </c>
      <c r="E39" s="326"/>
      <c r="F39" s="326"/>
      <c r="G39" s="326"/>
      <c r="H39" s="326"/>
      <c r="I39" s="326"/>
      <c r="J39" s="326"/>
      <c r="K39" s="18" t="s">
        <v>82</v>
      </c>
      <c r="L39" s="19">
        <v>0</v>
      </c>
      <c r="M39" s="27">
        <v>0</v>
      </c>
      <c r="N39" s="9"/>
    </row>
    <row r="40" spans="1:14" ht="15" customHeight="1" x14ac:dyDescent="0.2">
      <c r="A40" s="9"/>
      <c r="B40" s="354"/>
      <c r="C40" s="298"/>
      <c r="D40" s="300"/>
      <c r="E40" s="326"/>
      <c r="F40" s="326"/>
      <c r="G40" s="326"/>
      <c r="H40" s="326"/>
      <c r="I40" s="326"/>
      <c r="J40" s="326"/>
      <c r="K40" s="16" t="s">
        <v>83</v>
      </c>
      <c r="L40" s="17">
        <v>0</v>
      </c>
      <c r="M40" s="25">
        <v>0</v>
      </c>
      <c r="N40" s="9"/>
    </row>
    <row r="41" spans="1:14" ht="15" customHeight="1" thickBot="1" x14ac:dyDescent="0.25">
      <c r="A41" s="9"/>
      <c r="B41" s="354"/>
      <c r="C41" s="299"/>
      <c r="D41" s="301"/>
      <c r="E41" s="334"/>
      <c r="F41" s="334"/>
      <c r="G41" s="334"/>
      <c r="H41" s="334"/>
      <c r="I41" s="334"/>
      <c r="J41" s="334"/>
      <c r="K41" s="20" t="s">
        <v>85</v>
      </c>
      <c r="L41" s="21">
        <f>SUM(L39:L40)</f>
        <v>0</v>
      </c>
      <c r="M41" s="26">
        <f>SUM(M39:M40)</f>
        <v>0</v>
      </c>
      <c r="N41" s="9"/>
    </row>
    <row r="42" spans="1:14" ht="15" customHeight="1" x14ac:dyDescent="0.2">
      <c r="A42" s="9"/>
      <c r="B42" s="354"/>
      <c r="C42" s="302" t="s">
        <v>80</v>
      </c>
      <c r="D42" s="303"/>
      <c r="E42" s="303"/>
      <c r="F42" s="303"/>
      <c r="G42" s="303"/>
      <c r="H42" s="303"/>
      <c r="I42" s="303"/>
      <c r="J42" s="303"/>
      <c r="K42" s="28" t="s">
        <v>82</v>
      </c>
      <c r="L42" s="30">
        <f>SUM(L12,L15,L18,L21,L24,L27,L30,L33,L36,L39)</f>
        <v>0</v>
      </c>
      <c r="M42" s="31">
        <f>SUM(M12,M15,M18,M21,M24,M27,M30,M33,M36,M39)</f>
        <v>0</v>
      </c>
      <c r="N42" s="9"/>
    </row>
    <row r="43" spans="1:14" ht="15" customHeight="1" x14ac:dyDescent="0.2">
      <c r="A43" s="9"/>
      <c r="B43" s="354"/>
      <c r="C43" s="304"/>
      <c r="D43" s="305"/>
      <c r="E43" s="305"/>
      <c r="F43" s="305"/>
      <c r="G43" s="305"/>
      <c r="H43" s="305"/>
      <c r="I43" s="305"/>
      <c r="J43" s="305"/>
      <c r="K43" s="29" t="s">
        <v>83</v>
      </c>
      <c r="L43" s="32">
        <f>SUM(L13,L16,L19,L22,L25,L28,L31,L34,L37,L40)</f>
        <v>0</v>
      </c>
      <c r="M43" s="33">
        <f>SUM(M13,M16,M19,M22,M25,M28,M31,M34,M37,M40)</f>
        <v>0</v>
      </c>
      <c r="N43" s="9"/>
    </row>
    <row r="44" spans="1:14" ht="15" customHeight="1" thickBot="1" x14ac:dyDescent="0.25">
      <c r="A44" s="9"/>
      <c r="B44" s="355"/>
      <c r="C44" s="306"/>
      <c r="D44" s="307"/>
      <c r="E44" s="307"/>
      <c r="F44" s="307"/>
      <c r="G44" s="307"/>
      <c r="H44" s="307"/>
      <c r="I44" s="307"/>
      <c r="J44" s="307"/>
      <c r="K44" s="34" t="s">
        <v>85</v>
      </c>
      <c r="L44" s="35">
        <f>SUM(L42:L43)</f>
        <v>0</v>
      </c>
      <c r="M44" s="36">
        <f>SUM(M42:M43)</f>
        <v>0</v>
      </c>
      <c r="N44" s="9"/>
    </row>
    <row r="45" spans="1:14" ht="15" customHeight="1" thickTop="1" x14ac:dyDescent="0.2">
      <c r="A45" s="9"/>
      <c r="B45" s="353" t="s">
        <v>102</v>
      </c>
      <c r="C45" s="322" t="s">
        <v>16</v>
      </c>
      <c r="D45" s="323" t="s">
        <v>17</v>
      </c>
      <c r="E45" s="324"/>
      <c r="F45" s="324"/>
      <c r="G45" s="324"/>
      <c r="H45" s="324"/>
      <c r="I45" s="324"/>
      <c r="J45" s="324"/>
      <c r="K45" s="22" t="s">
        <v>82</v>
      </c>
      <c r="L45" s="23">
        <v>0</v>
      </c>
      <c r="M45" s="24">
        <v>0</v>
      </c>
      <c r="N45" s="9"/>
    </row>
    <row r="46" spans="1:14" ht="15" customHeight="1" x14ac:dyDescent="0.2">
      <c r="A46" s="9"/>
      <c r="B46" s="354"/>
      <c r="C46" s="298"/>
      <c r="D46" s="300"/>
      <c r="E46" s="326"/>
      <c r="F46" s="326"/>
      <c r="G46" s="326"/>
      <c r="H46" s="326"/>
      <c r="I46" s="326"/>
      <c r="J46" s="326"/>
      <c r="K46" s="16" t="s">
        <v>83</v>
      </c>
      <c r="L46" s="17">
        <v>0</v>
      </c>
      <c r="M46" s="25">
        <v>0</v>
      </c>
      <c r="N46" s="9"/>
    </row>
    <row r="47" spans="1:14" ht="15" customHeight="1" x14ac:dyDescent="0.2">
      <c r="A47" s="9"/>
      <c r="B47" s="354"/>
      <c r="C47" s="299"/>
      <c r="D47" s="301"/>
      <c r="E47" s="334"/>
      <c r="F47" s="334"/>
      <c r="G47" s="334"/>
      <c r="H47" s="334"/>
      <c r="I47" s="334"/>
      <c r="J47" s="334"/>
      <c r="K47" s="20" t="s">
        <v>85</v>
      </c>
      <c r="L47" s="21">
        <f>SUM(L45:L46)</f>
        <v>0</v>
      </c>
      <c r="M47" s="26">
        <f>SUM(M45:M46)</f>
        <v>0</v>
      </c>
      <c r="N47" s="9"/>
    </row>
    <row r="48" spans="1:14" ht="15" customHeight="1" x14ac:dyDescent="0.2">
      <c r="A48" s="9"/>
      <c r="B48" s="354"/>
      <c r="C48" s="298" t="s">
        <v>18</v>
      </c>
      <c r="D48" s="300" t="s">
        <v>115</v>
      </c>
      <c r="E48" s="326"/>
      <c r="F48" s="326"/>
      <c r="G48" s="326"/>
      <c r="H48" s="326"/>
      <c r="I48" s="326"/>
      <c r="J48" s="326"/>
      <c r="K48" s="18" t="s">
        <v>82</v>
      </c>
      <c r="L48" s="19">
        <v>0</v>
      </c>
      <c r="M48" s="27">
        <v>0</v>
      </c>
      <c r="N48" s="9"/>
    </row>
    <row r="49" spans="1:14" ht="15" customHeight="1" x14ac:dyDescent="0.2">
      <c r="A49" s="9"/>
      <c r="B49" s="354"/>
      <c r="C49" s="298"/>
      <c r="D49" s="300"/>
      <c r="E49" s="326"/>
      <c r="F49" s="326"/>
      <c r="G49" s="326"/>
      <c r="H49" s="326"/>
      <c r="I49" s="326"/>
      <c r="J49" s="326"/>
      <c r="K49" s="16" t="s">
        <v>83</v>
      </c>
      <c r="L49" s="17">
        <v>0</v>
      </c>
      <c r="M49" s="25">
        <v>0</v>
      </c>
      <c r="N49" s="9"/>
    </row>
    <row r="50" spans="1:14" ht="15" customHeight="1" x14ac:dyDescent="0.2">
      <c r="A50" s="9"/>
      <c r="B50" s="354"/>
      <c r="C50" s="299"/>
      <c r="D50" s="301"/>
      <c r="E50" s="334"/>
      <c r="F50" s="334"/>
      <c r="G50" s="334"/>
      <c r="H50" s="334"/>
      <c r="I50" s="334"/>
      <c r="J50" s="334"/>
      <c r="K50" s="20" t="s">
        <v>85</v>
      </c>
      <c r="L50" s="21">
        <f>SUM(L48:L49)</f>
        <v>0</v>
      </c>
      <c r="M50" s="26">
        <f>SUM(M48:M49)</f>
        <v>0</v>
      </c>
      <c r="N50" s="9"/>
    </row>
    <row r="51" spans="1:14" ht="15" customHeight="1" x14ac:dyDescent="0.2">
      <c r="A51" s="9"/>
      <c r="B51" s="354"/>
      <c r="C51" s="46" t="s">
        <v>19</v>
      </c>
      <c r="D51" s="42" t="s">
        <v>116</v>
      </c>
      <c r="E51" s="330"/>
      <c r="F51" s="331"/>
      <c r="G51" s="331"/>
      <c r="H51" s="331"/>
      <c r="I51" s="331"/>
      <c r="J51" s="332"/>
      <c r="K51" s="20" t="s">
        <v>85</v>
      </c>
      <c r="L51" s="70">
        <v>0</v>
      </c>
      <c r="M51" s="71">
        <v>0</v>
      </c>
      <c r="N51" s="9"/>
    </row>
    <row r="52" spans="1:14" ht="15" customHeight="1" x14ac:dyDescent="0.2">
      <c r="A52" s="9"/>
      <c r="B52" s="354"/>
      <c r="C52" s="46" t="s">
        <v>20</v>
      </c>
      <c r="D52" s="42" t="s">
        <v>117</v>
      </c>
      <c r="E52" s="330"/>
      <c r="F52" s="331"/>
      <c r="G52" s="331"/>
      <c r="H52" s="331"/>
      <c r="I52" s="331"/>
      <c r="J52" s="332"/>
      <c r="K52" s="20" t="s">
        <v>85</v>
      </c>
      <c r="L52" s="70">
        <v>0</v>
      </c>
      <c r="M52" s="71">
        <v>0</v>
      </c>
      <c r="N52" s="9"/>
    </row>
    <row r="53" spans="1:14" ht="15" customHeight="1" x14ac:dyDescent="0.2">
      <c r="A53" s="9"/>
      <c r="B53" s="354"/>
      <c r="C53" s="46" t="s">
        <v>21</v>
      </c>
      <c r="D53" s="42" t="s">
        <v>22</v>
      </c>
      <c r="E53" s="330"/>
      <c r="F53" s="331"/>
      <c r="G53" s="331"/>
      <c r="H53" s="331"/>
      <c r="I53" s="331"/>
      <c r="J53" s="332"/>
      <c r="K53" s="20" t="s">
        <v>85</v>
      </c>
      <c r="L53" s="70">
        <v>0</v>
      </c>
      <c r="M53" s="71">
        <v>0</v>
      </c>
      <c r="N53" s="9"/>
    </row>
    <row r="54" spans="1:14" ht="15" customHeight="1" x14ac:dyDescent="0.2">
      <c r="A54" s="9"/>
      <c r="B54" s="354"/>
      <c r="C54" s="46" t="s">
        <v>23</v>
      </c>
      <c r="D54" s="42" t="s">
        <v>118</v>
      </c>
      <c r="E54" s="330"/>
      <c r="F54" s="331"/>
      <c r="G54" s="331"/>
      <c r="H54" s="331"/>
      <c r="I54" s="331"/>
      <c r="J54" s="332"/>
      <c r="K54" s="20" t="s">
        <v>85</v>
      </c>
      <c r="L54" s="70">
        <v>0</v>
      </c>
      <c r="M54" s="71">
        <v>0</v>
      </c>
      <c r="N54" s="9"/>
    </row>
    <row r="55" spans="1:14" ht="30" customHeight="1" x14ac:dyDescent="0.2">
      <c r="A55" s="9"/>
      <c r="B55" s="354"/>
      <c r="C55" s="44" t="s">
        <v>24</v>
      </c>
      <c r="D55" s="45" t="s">
        <v>25</v>
      </c>
      <c r="E55" s="334"/>
      <c r="F55" s="344"/>
      <c r="G55" s="344"/>
      <c r="H55" s="344"/>
      <c r="I55" s="344"/>
      <c r="J55" s="345"/>
      <c r="K55" s="20" t="s">
        <v>85</v>
      </c>
      <c r="L55" s="70">
        <v>0</v>
      </c>
      <c r="M55" s="71">
        <v>0</v>
      </c>
      <c r="N55" s="9"/>
    </row>
    <row r="56" spans="1:14" ht="30" customHeight="1" thickBot="1" x14ac:dyDescent="0.25">
      <c r="A56" s="9"/>
      <c r="B56" s="354"/>
      <c r="C56" s="43" t="s">
        <v>26</v>
      </c>
      <c r="D56" s="15" t="s">
        <v>27</v>
      </c>
      <c r="E56" s="326"/>
      <c r="F56" s="342"/>
      <c r="G56" s="342"/>
      <c r="H56" s="342"/>
      <c r="I56" s="342"/>
      <c r="J56" s="343"/>
      <c r="K56" s="47" t="s">
        <v>85</v>
      </c>
      <c r="L56" s="72">
        <v>0</v>
      </c>
      <c r="M56" s="73">
        <v>0</v>
      </c>
      <c r="N56" s="9"/>
    </row>
    <row r="57" spans="1:14" ht="15" customHeight="1" x14ac:dyDescent="0.2">
      <c r="A57" s="9"/>
      <c r="B57" s="354"/>
      <c r="C57" s="302" t="s">
        <v>80</v>
      </c>
      <c r="D57" s="303"/>
      <c r="E57" s="303"/>
      <c r="F57" s="303"/>
      <c r="G57" s="303"/>
      <c r="H57" s="303"/>
      <c r="I57" s="303"/>
      <c r="J57" s="303"/>
      <c r="K57" s="28" t="s">
        <v>82</v>
      </c>
      <c r="L57" s="30">
        <f>SUM(L45+L48)</f>
        <v>0</v>
      </c>
      <c r="M57" s="31">
        <f>SUM(M45+M48)</f>
        <v>0</v>
      </c>
      <c r="N57" s="9"/>
    </row>
    <row r="58" spans="1:14" ht="15" customHeight="1" x14ac:dyDescent="0.2">
      <c r="A58" s="9"/>
      <c r="B58" s="354"/>
      <c r="C58" s="304"/>
      <c r="D58" s="305"/>
      <c r="E58" s="305"/>
      <c r="F58" s="305"/>
      <c r="G58" s="305"/>
      <c r="H58" s="305"/>
      <c r="I58" s="305"/>
      <c r="J58" s="305"/>
      <c r="K58" s="29" t="s">
        <v>83</v>
      </c>
      <c r="L58" s="32">
        <f>SUM(L46+L49)</f>
        <v>0</v>
      </c>
      <c r="M58" s="33">
        <f>SUM(M46+M49)</f>
        <v>0</v>
      </c>
      <c r="N58" s="9"/>
    </row>
    <row r="59" spans="1:14" ht="15" customHeight="1" thickBot="1" x14ac:dyDescent="0.25">
      <c r="A59" s="9"/>
      <c r="B59" s="355"/>
      <c r="C59" s="306"/>
      <c r="D59" s="307"/>
      <c r="E59" s="307"/>
      <c r="F59" s="307"/>
      <c r="G59" s="307"/>
      <c r="H59" s="307"/>
      <c r="I59" s="307"/>
      <c r="J59" s="307"/>
      <c r="K59" s="34" t="s">
        <v>85</v>
      </c>
      <c r="L59" s="35">
        <f>SUM(L47+L50+L51+L52+L53+L54+L55+L56)</f>
        <v>0</v>
      </c>
      <c r="M59" s="36">
        <f>SUM(M47+M50+M51+M52+M53+M54+M55+M56)</f>
        <v>0</v>
      </c>
      <c r="N59" s="9"/>
    </row>
    <row r="60" spans="1:14" ht="15" customHeight="1" thickTop="1" x14ac:dyDescent="0.2">
      <c r="A60" s="9"/>
      <c r="B60" s="353" t="s">
        <v>103</v>
      </c>
      <c r="C60" s="322" t="s">
        <v>28</v>
      </c>
      <c r="D60" s="323" t="s">
        <v>29</v>
      </c>
      <c r="E60" s="324"/>
      <c r="F60" s="324"/>
      <c r="G60" s="324"/>
      <c r="H60" s="324"/>
      <c r="I60" s="324"/>
      <c r="J60" s="324"/>
      <c r="K60" s="22" t="s">
        <v>82</v>
      </c>
      <c r="L60" s="23">
        <v>0</v>
      </c>
      <c r="M60" s="24">
        <v>0</v>
      </c>
      <c r="N60" s="9"/>
    </row>
    <row r="61" spans="1:14" ht="15" customHeight="1" x14ac:dyDescent="0.2">
      <c r="A61" s="9"/>
      <c r="B61" s="354"/>
      <c r="C61" s="298"/>
      <c r="D61" s="300"/>
      <c r="E61" s="326"/>
      <c r="F61" s="326"/>
      <c r="G61" s="326"/>
      <c r="H61" s="326"/>
      <c r="I61" s="326"/>
      <c r="J61" s="326"/>
      <c r="K61" s="16" t="s">
        <v>83</v>
      </c>
      <c r="L61" s="17">
        <v>0</v>
      </c>
      <c r="M61" s="25">
        <v>0</v>
      </c>
      <c r="N61" s="9"/>
    </row>
    <row r="62" spans="1:14" ht="15" customHeight="1" x14ac:dyDescent="0.2">
      <c r="A62" s="9"/>
      <c r="B62" s="354"/>
      <c r="C62" s="299"/>
      <c r="D62" s="301"/>
      <c r="E62" s="334"/>
      <c r="F62" s="334"/>
      <c r="G62" s="334"/>
      <c r="H62" s="334"/>
      <c r="I62" s="334"/>
      <c r="J62" s="334"/>
      <c r="K62" s="20" t="s">
        <v>85</v>
      </c>
      <c r="L62" s="21">
        <f>SUM(L60:L61)</f>
        <v>0</v>
      </c>
      <c r="M62" s="26">
        <f>SUM(M60:M61)</f>
        <v>0</v>
      </c>
      <c r="N62" s="9"/>
    </row>
    <row r="63" spans="1:14" ht="15" customHeight="1" x14ac:dyDescent="0.2">
      <c r="A63" s="9"/>
      <c r="B63" s="354"/>
      <c r="C63" s="298" t="s">
        <v>30</v>
      </c>
      <c r="D63" s="300" t="s">
        <v>31</v>
      </c>
      <c r="E63" s="326"/>
      <c r="F63" s="326"/>
      <c r="G63" s="326"/>
      <c r="H63" s="326"/>
      <c r="I63" s="326"/>
      <c r="J63" s="326"/>
      <c r="K63" s="18" t="s">
        <v>82</v>
      </c>
      <c r="L63" s="19">
        <v>0</v>
      </c>
      <c r="M63" s="27">
        <v>0</v>
      </c>
      <c r="N63" s="9"/>
    </row>
    <row r="64" spans="1:14" ht="15" customHeight="1" x14ac:dyDescent="0.2">
      <c r="A64" s="9"/>
      <c r="B64" s="354"/>
      <c r="C64" s="298"/>
      <c r="D64" s="300"/>
      <c r="E64" s="326"/>
      <c r="F64" s="326"/>
      <c r="G64" s="326"/>
      <c r="H64" s="326"/>
      <c r="I64" s="326"/>
      <c r="J64" s="326"/>
      <c r="K64" s="16" t="s">
        <v>83</v>
      </c>
      <c r="L64" s="17">
        <v>0</v>
      </c>
      <c r="M64" s="25">
        <v>0</v>
      </c>
      <c r="N64" s="9"/>
    </row>
    <row r="65" spans="1:14" ht="15" customHeight="1" x14ac:dyDescent="0.2">
      <c r="A65" s="9"/>
      <c r="B65" s="354"/>
      <c r="C65" s="299"/>
      <c r="D65" s="301"/>
      <c r="E65" s="334"/>
      <c r="F65" s="334"/>
      <c r="G65" s="334"/>
      <c r="H65" s="334"/>
      <c r="I65" s="334"/>
      <c r="J65" s="334"/>
      <c r="K65" s="20" t="s">
        <v>85</v>
      </c>
      <c r="L65" s="21">
        <f>SUM(L63:L64)</f>
        <v>0</v>
      </c>
      <c r="M65" s="26">
        <f>SUM(M63:M64)</f>
        <v>0</v>
      </c>
      <c r="N65" s="9"/>
    </row>
    <row r="66" spans="1:14" ht="15" customHeight="1" x14ac:dyDescent="0.2">
      <c r="A66" s="9"/>
      <c r="B66" s="354"/>
      <c r="C66" s="298" t="s">
        <v>32</v>
      </c>
      <c r="D66" s="300" t="s">
        <v>119</v>
      </c>
      <c r="E66" s="326"/>
      <c r="F66" s="326"/>
      <c r="G66" s="326"/>
      <c r="H66" s="326"/>
      <c r="I66" s="326"/>
      <c r="J66" s="326"/>
      <c r="K66" s="18" t="s">
        <v>82</v>
      </c>
      <c r="L66" s="19">
        <v>0</v>
      </c>
      <c r="M66" s="27">
        <v>0</v>
      </c>
      <c r="N66" s="9"/>
    </row>
    <row r="67" spans="1:14" ht="15" customHeight="1" x14ac:dyDescent="0.2">
      <c r="A67" s="9"/>
      <c r="B67" s="354"/>
      <c r="C67" s="298"/>
      <c r="D67" s="300"/>
      <c r="E67" s="326"/>
      <c r="F67" s="326"/>
      <c r="G67" s="326"/>
      <c r="H67" s="326"/>
      <c r="I67" s="326"/>
      <c r="J67" s="326"/>
      <c r="K67" s="16" t="s">
        <v>83</v>
      </c>
      <c r="L67" s="17">
        <v>0</v>
      </c>
      <c r="M67" s="25">
        <v>0</v>
      </c>
      <c r="N67" s="9"/>
    </row>
    <row r="68" spans="1:14" ht="15" customHeight="1" x14ac:dyDescent="0.2">
      <c r="A68" s="9"/>
      <c r="B68" s="354"/>
      <c r="C68" s="299"/>
      <c r="D68" s="301"/>
      <c r="E68" s="334"/>
      <c r="F68" s="334"/>
      <c r="G68" s="334"/>
      <c r="H68" s="334"/>
      <c r="I68" s="334"/>
      <c r="J68" s="334"/>
      <c r="K68" s="20" t="s">
        <v>85</v>
      </c>
      <c r="L68" s="21">
        <f>SUM(L66:L67)</f>
        <v>0</v>
      </c>
      <c r="M68" s="26">
        <f>SUM(M66:M67)</f>
        <v>0</v>
      </c>
      <c r="N68" s="9"/>
    </row>
    <row r="69" spans="1:14" ht="15" customHeight="1" x14ac:dyDescent="0.2">
      <c r="A69" s="9"/>
      <c r="B69" s="354"/>
      <c r="C69" s="298" t="s">
        <v>33</v>
      </c>
      <c r="D69" s="300" t="s">
        <v>34</v>
      </c>
      <c r="E69" s="326"/>
      <c r="F69" s="326"/>
      <c r="G69" s="326"/>
      <c r="H69" s="326"/>
      <c r="I69" s="326"/>
      <c r="J69" s="326"/>
      <c r="K69" s="18" t="s">
        <v>82</v>
      </c>
      <c r="L69" s="19">
        <v>0</v>
      </c>
      <c r="M69" s="27">
        <v>0</v>
      </c>
      <c r="N69" s="9"/>
    </row>
    <row r="70" spans="1:14" ht="15" customHeight="1" x14ac:dyDescent="0.2">
      <c r="A70" s="9"/>
      <c r="B70" s="354"/>
      <c r="C70" s="298"/>
      <c r="D70" s="300"/>
      <c r="E70" s="326"/>
      <c r="F70" s="326"/>
      <c r="G70" s="326"/>
      <c r="H70" s="326"/>
      <c r="I70" s="326"/>
      <c r="J70" s="326"/>
      <c r="K70" s="16" t="s">
        <v>83</v>
      </c>
      <c r="L70" s="17">
        <v>0</v>
      </c>
      <c r="M70" s="25">
        <v>0</v>
      </c>
      <c r="N70" s="9"/>
    </row>
    <row r="71" spans="1:14" ht="15" customHeight="1" x14ac:dyDescent="0.2">
      <c r="A71" s="9"/>
      <c r="B71" s="354"/>
      <c r="C71" s="299"/>
      <c r="D71" s="301"/>
      <c r="E71" s="334"/>
      <c r="F71" s="334"/>
      <c r="G71" s="334"/>
      <c r="H71" s="334"/>
      <c r="I71" s="334"/>
      <c r="J71" s="334"/>
      <c r="K71" s="20" t="s">
        <v>85</v>
      </c>
      <c r="L71" s="21">
        <f>SUM(L69:L70)</f>
        <v>0</v>
      </c>
      <c r="M71" s="26">
        <f>SUM(M69:M70)</f>
        <v>0</v>
      </c>
      <c r="N71" s="9"/>
    </row>
    <row r="72" spans="1:14" ht="15" customHeight="1" x14ac:dyDescent="0.2">
      <c r="A72" s="9"/>
      <c r="B72" s="354"/>
      <c r="C72" s="298" t="s">
        <v>35</v>
      </c>
      <c r="D72" s="300" t="s">
        <v>36</v>
      </c>
      <c r="E72" s="326"/>
      <c r="F72" s="326"/>
      <c r="G72" s="326"/>
      <c r="H72" s="326"/>
      <c r="I72" s="326"/>
      <c r="J72" s="326"/>
      <c r="K72" s="18" t="s">
        <v>82</v>
      </c>
      <c r="L72" s="19">
        <v>0</v>
      </c>
      <c r="M72" s="27">
        <v>0</v>
      </c>
      <c r="N72" s="9"/>
    </row>
    <row r="73" spans="1:14" ht="15" customHeight="1" x14ac:dyDescent="0.2">
      <c r="A73" s="9"/>
      <c r="B73" s="354"/>
      <c r="C73" s="298"/>
      <c r="D73" s="300"/>
      <c r="E73" s="326"/>
      <c r="F73" s="326"/>
      <c r="G73" s="326"/>
      <c r="H73" s="326"/>
      <c r="I73" s="326"/>
      <c r="J73" s="326"/>
      <c r="K73" s="16" t="s">
        <v>83</v>
      </c>
      <c r="L73" s="17">
        <v>0</v>
      </c>
      <c r="M73" s="25">
        <v>0</v>
      </c>
      <c r="N73" s="9"/>
    </row>
    <row r="74" spans="1:14" ht="15" customHeight="1" x14ac:dyDescent="0.2">
      <c r="A74" s="9"/>
      <c r="B74" s="354"/>
      <c r="C74" s="299"/>
      <c r="D74" s="301"/>
      <c r="E74" s="334"/>
      <c r="F74" s="334"/>
      <c r="G74" s="334"/>
      <c r="H74" s="334"/>
      <c r="I74" s="334"/>
      <c r="J74" s="334"/>
      <c r="K74" s="20" t="s">
        <v>85</v>
      </c>
      <c r="L74" s="212">
        <f>SUM(L72:L73)</f>
        <v>0</v>
      </c>
      <c r="M74" s="213">
        <f>SUM(M72:M73)</f>
        <v>0</v>
      </c>
      <c r="N74" s="9"/>
    </row>
    <row r="75" spans="1:14" ht="15" customHeight="1" x14ac:dyDescent="0.2">
      <c r="A75" s="9"/>
      <c r="B75" s="354"/>
      <c r="C75" s="46" t="s">
        <v>37</v>
      </c>
      <c r="D75" s="42" t="s">
        <v>38</v>
      </c>
      <c r="E75" s="330"/>
      <c r="F75" s="331"/>
      <c r="G75" s="331"/>
      <c r="H75" s="331"/>
      <c r="I75" s="331"/>
      <c r="J75" s="332"/>
      <c r="K75" s="20" t="s">
        <v>85</v>
      </c>
      <c r="L75" s="70">
        <v>0</v>
      </c>
      <c r="M75" s="71">
        <v>0</v>
      </c>
      <c r="N75" s="9"/>
    </row>
    <row r="76" spans="1:14" ht="30" customHeight="1" x14ac:dyDescent="0.2">
      <c r="A76" s="9"/>
      <c r="B76" s="354"/>
      <c r="C76" s="46" t="s">
        <v>39</v>
      </c>
      <c r="D76" s="42" t="s">
        <v>120</v>
      </c>
      <c r="E76" s="330"/>
      <c r="F76" s="331"/>
      <c r="G76" s="331"/>
      <c r="H76" s="331"/>
      <c r="I76" s="331"/>
      <c r="J76" s="332"/>
      <c r="K76" s="20" t="s">
        <v>85</v>
      </c>
      <c r="L76" s="70">
        <v>0</v>
      </c>
      <c r="M76" s="71">
        <v>0</v>
      </c>
      <c r="N76" s="9"/>
    </row>
    <row r="77" spans="1:14" ht="30" customHeight="1" thickBot="1" x14ac:dyDescent="0.25">
      <c r="A77" s="9"/>
      <c r="B77" s="354"/>
      <c r="C77" s="46" t="s">
        <v>40</v>
      </c>
      <c r="D77" s="42" t="s">
        <v>41</v>
      </c>
      <c r="E77" s="330"/>
      <c r="F77" s="331"/>
      <c r="G77" s="331"/>
      <c r="H77" s="331"/>
      <c r="I77" s="331"/>
      <c r="J77" s="332"/>
      <c r="K77" s="20" t="s">
        <v>85</v>
      </c>
      <c r="L77" s="70">
        <v>0</v>
      </c>
      <c r="M77" s="71">
        <v>0</v>
      </c>
      <c r="N77" s="9"/>
    </row>
    <row r="78" spans="1:14" ht="15" customHeight="1" x14ac:dyDescent="0.2">
      <c r="A78" s="9"/>
      <c r="B78" s="354"/>
      <c r="C78" s="302" t="s">
        <v>80</v>
      </c>
      <c r="D78" s="303"/>
      <c r="E78" s="303"/>
      <c r="F78" s="303"/>
      <c r="G78" s="303"/>
      <c r="H78" s="303"/>
      <c r="I78" s="303"/>
      <c r="J78" s="303"/>
      <c r="K78" s="28" t="s">
        <v>82</v>
      </c>
      <c r="L78" s="30">
        <f>SUM(L60,L63,L66,L69)</f>
        <v>0</v>
      </c>
      <c r="M78" s="31">
        <f>SUM(M60,M63,M66,M69)</f>
        <v>0</v>
      </c>
      <c r="N78" s="9"/>
    </row>
    <row r="79" spans="1:14" ht="15" customHeight="1" x14ac:dyDescent="0.2">
      <c r="A79" s="9"/>
      <c r="B79" s="354"/>
      <c r="C79" s="304"/>
      <c r="D79" s="305"/>
      <c r="E79" s="305"/>
      <c r="F79" s="305"/>
      <c r="G79" s="305"/>
      <c r="H79" s="305"/>
      <c r="I79" s="305"/>
      <c r="J79" s="305"/>
      <c r="K79" s="29" t="s">
        <v>83</v>
      </c>
      <c r="L79" s="32">
        <f>SUM(L61,L64,L67,L70)</f>
        <v>0</v>
      </c>
      <c r="M79" s="33">
        <f>SUM(M61,M64,M67,M70)</f>
        <v>0</v>
      </c>
      <c r="N79" s="9"/>
    </row>
    <row r="80" spans="1:14" ht="15" customHeight="1" thickBot="1" x14ac:dyDescent="0.25">
      <c r="A80" s="9"/>
      <c r="B80" s="355"/>
      <c r="C80" s="306"/>
      <c r="D80" s="307"/>
      <c r="E80" s="307"/>
      <c r="F80" s="307"/>
      <c r="G80" s="307"/>
      <c r="H80" s="307"/>
      <c r="I80" s="307"/>
      <c r="J80" s="307"/>
      <c r="K80" s="34" t="s">
        <v>85</v>
      </c>
      <c r="L80" s="35">
        <f>SUM(L62+L65+L68+L71+L74+L75+L76+L77)</f>
        <v>0</v>
      </c>
      <c r="M80" s="36">
        <f>SUM(M62+M65+M68+M71+M74+M75+M76+M77)</f>
        <v>0</v>
      </c>
      <c r="N80" s="9"/>
    </row>
    <row r="81" spans="1:14" ht="15" customHeight="1" thickTop="1" x14ac:dyDescent="0.2">
      <c r="A81" s="9"/>
      <c r="B81" s="358" t="s">
        <v>104</v>
      </c>
      <c r="C81" s="322" t="s">
        <v>42</v>
      </c>
      <c r="D81" s="323" t="s">
        <v>43</v>
      </c>
      <c r="E81" s="324"/>
      <c r="F81" s="324"/>
      <c r="G81" s="324"/>
      <c r="H81" s="324"/>
      <c r="I81" s="324"/>
      <c r="J81" s="325"/>
      <c r="K81" s="22" t="s">
        <v>82</v>
      </c>
      <c r="L81" s="23">
        <v>0</v>
      </c>
      <c r="M81" s="24">
        <v>0</v>
      </c>
      <c r="N81" s="9"/>
    </row>
    <row r="82" spans="1:14" ht="15" customHeight="1" x14ac:dyDescent="0.2">
      <c r="A82" s="9"/>
      <c r="B82" s="359"/>
      <c r="C82" s="298"/>
      <c r="D82" s="300"/>
      <c r="E82" s="326"/>
      <c r="F82" s="326"/>
      <c r="G82" s="326"/>
      <c r="H82" s="326"/>
      <c r="I82" s="326"/>
      <c r="J82" s="327"/>
      <c r="K82" s="16" t="s">
        <v>83</v>
      </c>
      <c r="L82" s="17">
        <v>0</v>
      </c>
      <c r="M82" s="25">
        <v>0</v>
      </c>
      <c r="N82" s="9"/>
    </row>
    <row r="83" spans="1:14" ht="15" customHeight="1" x14ac:dyDescent="0.2">
      <c r="A83" s="9"/>
      <c r="B83" s="359"/>
      <c r="C83" s="333"/>
      <c r="D83" s="321"/>
      <c r="E83" s="328"/>
      <c r="F83" s="328"/>
      <c r="G83" s="328"/>
      <c r="H83" s="328"/>
      <c r="I83" s="328"/>
      <c r="J83" s="329"/>
      <c r="K83" s="20" t="s">
        <v>85</v>
      </c>
      <c r="L83" s="21">
        <f>SUM(L81:L82)</f>
        <v>0</v>
      </c>
      <c r="M83" s="26">
        <f>SUM(M81:M82)</f>
        <v>0</v>
      </c>
      <c r="N83" s="9"/>
    </row>
    <row r="84" spans="1:14" ht="15" customHeight="1" x14ac:dyDescent="0.2">
      <c r="A84" s="9"/>
      <c r="B84" s="359"/>
      <c r="C84" s="335" t="s">
        <v>44</v>
      </c>
      <c r="D84" s="320" t="s">
        <v>45</v>
      </c>
      <c r="E84" s="339"/>
      <c r="F84" s="340"/>
      <c r="G84" s="340"/>
      <c r="H84" s="340"/>
      <c r="I84" s="340"/>
      <c r="J84" s="341"/>
      <c r="K84" s="18" t="s">
        <v>82</v>
      </c>
      <c r="L84" s="19">
        <v>0</v>
      </c>
      <c r="M84" s="27">
        <v>0</v>
      </c>
      <c r="N84" s="9"/>
    </row>
    <row r="85" spans="1:14" ht="15" customHeight="1" x14ac:dyDescent="0.2">
      <c r="A85" s="9"/>
      <c r="B85" s="359"/>
      <c r="C85" s="298"/>
      <c r="D85" s="300"/>
      <c r="E85" s="342"/>
      <c r="F85" s="342"/>
      <c r="G85" s="342"/>
      <c r="H85" s="342"/>
      <c r="I85" s="342"/>
      <c r="J85" s="343"/>
      <c r="K85" s="16" t="s">
        <v>83</v>
      </c>
      <c r="L85" s="17">
        <v>0</v>
      </c>
      <c r="M85" s="25">
        <v>0</v>
      </c>
      <c r="N85" s="9"/>
    </row>
    <row r="86" spans="1:14" ht="15" customHeight="1" x14ac:dyDescent="0.2">
      <c r="A86" s="9"/>
      <c r="B86" s="359"/>
      <c r="C86" s="333"/>
      <c r="D86" s="321"/>
      <c r="E86" s="344"/>
      <c r="F86" s="344"/>
      <c r="G86" s="344"/>
      <c r="H86" s="344"/>
      <c r="I86" s="344"/>
      <c r="J86" s="345"/>
      <c r="K86" s="20" t="s">
        <v>85</v>
      </c>
      <c r="L86" s="21">
        <f>SUM(L84:L85)</f>
        <v>0</v>
      </c>
      <c r="M86" s="26">
        <f>SUM(M84:M85)</f>
        <v>0</v>
      </c>
      <c r="N86" s="9"/>
    </row>
    <row r="87" spans="1:14" ht="15" customHeight="1" x14ac:dyDescent="0.2">
      <c r="A87" s="9"/>
      <c r="B87" s="359"/>
      <c r="C87" s="335" t="s">
        <v>46</v>
      </c>
      <c r="D87" s="320" t="s">
        <v>47</v>
      </c>
      <c r="E87" s="339"/>
      <c r="F87" s="340"/>
      <c r="G87" s="340"/>
      <c r="H87" s="340"/>
      <c r="I87" s="340"/>
      <c r="J87" s="341"/>
      <c r="K87" s="18" t="s">
        <v>82</v>
      </c>
      <c r="L87" s="19">
        <v>0</v>
      </c>
      <c r="M87" s="27">
        <v>0</v>
      </c>
      <c r="N87" s="9"/>
    </row>
    <row r="88" spans="1:14" ht="15" customHeight="1" x14ac:dyDescent="0.2">
      <c r="A88" s="9"/>
      <c r="B88" s="359"/>
      <c r="C88" s="298"/>
      <c r="D88" s="300"/>
      <c r="E88" s="342"/>
      <c r="F88" s="342"/>
      <c r="G88" s="342"/>
      <c r="H88" s="342"/>
      <c r="I88" s="342"/>
      <c r="J88" s="343"/>
      <c r="K88" s="16" t="s">
        <v>83</v>
      </c>
      <c r="L88" s="17">
        <v>0</v>
      </c>
      <c r="M88" s="25">
        <v>0</v>
      </c>
      <c r="N88" s="9"/>
    </row>
    <row r="89" spans="1:14" ht="15" customHeight="1" x14ac:dyDescent="0.2">
      <c r="A89" s="9"/>
      <c r="B89" s="359"/>
      <c r="C89" s="333"/>
      <c r="D89" s="321"/>
      <c r="E89" s="344"/>
      <c r="F89" s="344"/>
      <c r="G89" s="344"/>
      <c r="H89" s="344"/>
      <c r="I89" s="344"/>
      <c r="J89" s="345"/>
      <c r="K89" s="20" t="s">
        <v>85</v>
      </c>
      <c r="L89" s="21">
        <f>SUM(L87:L88)</f>
        <v>0</v>
      </c>
      <c r="M89" s="26">
        <f>SUM(M87:M88)</f>
        <v>0</v>
      </c>
      <c r="N89" s="9"/>
    </row>
    <row r="90" spans="1:14" ht="15" customHeight="1" x14ac:dyDescent="0.2">
      <c r="A90" s="9"/>
      <c r="B90" s="359"/>
      <c r="C90" s="335" t="s">
        <v>48</v>
      </c>
      <c r="D90" s="320" t="s">
        <v>121</v>
      </c>
      <c r="E90" s="339"/>
      <c r="F90" s="340"/>
      <c r="G90" s="340"/>
      <c r="H90" s="340"/>
      <c r="I90" s="340"/>
      <c r="J90" s="341"/>
      <c r="K90" s="18" t="s">
        <v>82</v>
      </c>
      <c r="L90" s="19">
        <v>0</v>
      </c>
      <c r="M90" s="27">
        <v>0</v>
      </c>
      <c r="N90" s="9"/>
    </row>
    <row r="91" spans="1:14" ht="15" customHeight="1" x14ac:dyDescent="0.2">
      <c r="A91" s="9"/>
      <c r="B91" s="359"/>
      <c r="C91" s="298"/>
      <c r="D91" s="300"/>
      <c r="E91" s="342"/>
      <c r="F91" s="342"/>
      <c r="G91" s="342"/>
      <c r="H91" s="342"/>
      <c r="I91" s="342"/>
      <c r="J91" s="343"/>
      <c r="K91" s="16" t="s">
        <v>83</v>
      </c>
      <c r="L91" s="17">
        <v>0</v>
      </c>
      <c r="M91" s="25">
        <v>0</v>
      </c>
      <c r="N91" s="9"/>
    </row>
    <row r="92" spans="1:14" ht="15" customHeight="1" x14ac:dyDescent="0.2">
      <c r="A92" s="9"/>
      <c r="B92" s="359"/>
      <c r="C92" s="333"/>
      <c r="D92" s="321"/>
      <c r="E92" s="344"/>
      <c r="F92" s="344"/>
      <c r="G92" s="344"/>
      <c r="H92" s="344"/>
      <c r="I92" s="344"/>
      <c r="J92" s="345"/>
      <c r="K92" s="20" t="s">
        <v>85</v>
      </c>
      <c r="L92" s="21">
        <f>SUM(L90:L91)</f>
        <v>0</v>
      </c>
      <c r="M92" s="26">
        <f>SUM(M90:M91)</f>
        <v>0</v>
      </c>
      <c r="N92" s="9"/>
    </row>
    <row r="93" spans="1:14" ht="15" customHeight="1" x14ac:dyDescent="0.2">
      <c r="A93" s="9"/>
      <c r="B93" s="359"/>
      <c r="C93" s="335" t="s">
        <v>49</v>
      </c>
      <c r="D93" s="320" t="s">
        <v>88</v>
      </c>
      <c r="E93" s="339"/>
      <c r="F93" s="340"/>
      <c r="G93" s="340"/>
      <c r="H93" s="340"/>
      <c r="I93" s="340"/>
      <c r="J93" s="341"/>
      <c r="K93" s="18" t="s">
        <v>82</v>
      </c>
      <c r="L93" s="19">
        <v>0</v>
      </c>
      <c r="M93" s="27">
        <v>0</v>
      </c>
      <c r="N93" s="9"/>
    </row>
    <row r="94" spans="1:14" ht="15" customHeight="1" x14ac:dyDescent="0.2">
      <c r="A94" s="9"/>
      <c r="B94" s="359"/>
      <c r="C94" s="298"/>
      <c r="D94" s="300"/>
      <c r="E94" s="342"/>
      <c r="F94" s="342"/>
      <c r="G94" s="342"/>
      <c r="H94" s="342"/>
      <c r="I94" s="342"/>
      <c r="J94" s="343"/>
      <c r="K94" s="16" t="s">
        <v>83</v>
      </c>
      <c r="L94" s="17">
        <v>0</v>
      </c>
      <c r="M94" s="25">
        <v>0</v>
      </c>
      <c r="N94" s="9"/>
    </row>
    <row r="95" spans="1:14" ht="15" customHeight="1" x14ac:dyDescent="0.2">
      <c r="A95" s="9"/>
      <c r="B95" s="359"/>
      <c r="C95" s="333"/>
      <c r="D95" s="321"/>
      <c r="E95" s="344"/>
      <c r="F95" s="344"/>
      <c r="G95" s="344"/>
      <c r="H95" s="344"/>
      <c r="I95" s="344"/>
      <c r="J95" s="345"/>
      <c r="K95" s="20" t="s">
        <v>85</v>
      </c>
      <c r="L95" s="21">
        <f>SUM(L93:L94)</f>
        <v>0</v>
      </c>
      <c r="M95" s="26">
        <f>SUM(M93:M94)</f>
        <v>0</v>
      </c>
      <c r="N95" s="9"/>
    </row>
    <row r="96" spans="1:14" ht="30" customHeight="1" x14ac:dyDescent="0.2">
      <c r="A96" s="9"/>
      <c r="B96" s="359"/>
      <c r="C96" s="46" t="s">
        <v>50</v>
      </c>
      <c r="D96" s="42" t="s">
        <v>122</v>
      </c>
      <c r="E96" s="330"/>
      <c r="F96" s="331"/>
      <c r="G96" s="331"/>
      <c r="H96" s="331"/>
      <c r="I96" s="331"/>
      <c r="J96" s="332"/>
      <c r="K96" s="20" t="s">
        <v>85</v>
      </c>
      <c r="L96" s="70">
        <v>0</v>
      </c>
      <c r="M96" s="71">
        <v>0</v>
      </c>
      <c r="N96" s="9"/>
    </row>
    <row r="97" spans="1:14" ht="15" customHeight="1" thickBot="1" x14ac:dyDescent="0.25">
      <c r="A97" s="9"/>
      <c r="B97" s="359"/>
      <c r="C97" s="46" t="s">
        <v>131</v>
      </c>
      <c r="D97" s="42" t="s">
        <v>51</v>
      </c>
      <c r="E97" s="330"/>
      <c r="F97" s="331"/>
      <c r="G97" s="331"/>
      <c r="H97" s="331"/>
      <c r="I97" s="331"/>
      <c r="J97" s="332"/>
      <c r="K97" s="20" t="s">
        <v>85</v>
      </c>
      <c r="L97" s="70">
        <v>0</v>
      </c>
      <c r="M97" s="71">
        <v>0</v>
      </c>
      <c r="N97" s="9"/>
    </row>
    <row r="98" spans="1:14" ht="15" customHeight="1" x14ac:dyDescent="0.2">
      <c r="A98" s="9"/>
      <c r="B98" s="359"/>
      <c r="C98" s="302" t="s">
        <v>80</v>
      </c>
      <c r="D98" s="303"/>
      <c r="E98" s="303"/>
      <c r="F98" s="303"/>
      <c r="G98" s="303"/>
      <c r="H98" s="303"/>
      <c r="I98" s="303"/>
      <c r="J98" s="303"/>
      <c r="K98" s="28" t="s">
        <v>82</v>
      </c>
      <c r="L98" s="30">
        <f>SUM(L81,L84,L87,L90,L93)</f>
        <v>0</v>
      </c>
      <c r="M98" s="31">
        <f>SUM(M81,M84,M87,M90,M93)</f>
        <v>0</v>
      </c>
      <c r="N98" s="9"/>
    </row>
    <row r="99" spans="1:14" ht="15" customHeight="1" x14ac:dyDescent="0.2">
      <c r="A99" s="9"/>
      <c r="B99" s="359"/>
      <c r="C99" s="304"/>
      <c r="D99" s="305"/>
      <c r="E99" s="305"/>
      <c r="F99" s="305"/>
      <c r="G99" s="305"/>
      <c r="H99" s="305"/>
      <c r="I99" s="305"/>
      <c r="J99" s="305"/>
      <c r="K99" s="29" t="s">
        <v>83</v>
      </c>
      <c r="L99" s="32">
        <f>SUM(L82,L85,L88,L91,L94)</f>
        <v>0</v>
      </c>
      <c r="M99" s="33">
        <f>SUM(M82,M85,M88,M91,M94)</f>
        <v>0</v>
      </c>
      <c r="N99" s="9"/>
    </row>
    <row r="100" spans="1:14" ht="15" customHeight="1" thickBot="1" x14ac:dyDescent="0.25">
      <c r="A100" s="9"/>
      <c r="B100" s="360"/>
      <c r="C100" s="306"/>
      <c r="D100" s="307"/>
      <c r="E100" s="307"/>
      <c r="F100" s="307"/>
      <c r="G100" s="307"/>
      <c r="H100" s="307"/>
      <c r="I100" s="307"/>
      <c r="J100" s="307"/>
      <c r="K100" s="34" t="s">
        <v>85</v>
      </c>
      <c r="L100" s="35">
        <f>SUM(L83+L86+L89+L92+L95+L96+L97)</f>
        <v>0</v>
      </c>
      <c r="M100" s="36">
        <f>SUM(M83+M86+M89+M92+M95+M96+M97)</f>
        <v>0</v>
      </c>
      <c r="N100" s="9"/>
    </row>
    <row r="101" spans="1:14" ht="15" customHeight="1" thickTop="1" x14ac:dyDescent="0.2">
      <c r="A101" s="9"/>
      <c r="B101" s="353" t="s">
        <v>123</v>
      </c>
      <c r="C101" s="48" t="s">
        <v>52</v>
      </c>
      <c r="D101" s="41" t="s">
        <v>149</v>
      </c>
      <c r="E101" s="336"/>
      <c r="F101" s="337"/>
      <c r="G101" s="337"/>
      <c r="H101" s="337"/>
      <c r="I101" s="337"/>
      <c r="J101" s="338"/>
      <c r="K101" s="37" t="s">
        <v>85</v>
      </c>
      <c r="L101" s="74">
        <v>0</v>
      </c>
      <c r="M101" s="75">
        <v>0</v>
      </c>
      <c r="N101" s="9"/>
    </row>
    <row r="102" spans="1:14" ht="15" customHeight="1" x14ac:dyDescent="0.2">
      <c r="A102" s="9"/>
      <c r="B102" s="354"/>
      <c r="C102" s="46" t="s">
        <v>54</v>
      </c>
      <c r="D102" s="42" t="s">
        <v>150</v>
      </c>
      <c r="E102" s="330"/>
      <c r="F102" s="331"/>
      <c r="G102" s="331"/>
      <c r="H102" s="331"/>
      <c r="I102" s="331"/>
      <c r="J102" s="332"/>
      <c r="K102" s="20" t="s">
        <v>85</v>
      </c>
      <c r="L102" s="70">
        <v>0</v>
      </c>
      <c r="M102" s="71">
        <v>0</v>
      </c>
      <c r="N102" s="9"/>
    </row>
    <row r="103" spans="1:14" ht="15" customHeight="1" x14ac:dyDescent="0.2">
      <c r="A103" s="9"/>
      <c r="B103" s="354"/>
      <c r="C103" s="46" t="s">
        <v>56</v>
      </c>
      <c r="D103" s="42" t="s">
        <v>151</v>
      </c>
      <c r="E103" s="330"/>
      <c r="F103" s="331"/>
      <c r="G103" s="331"/>
      <c r="H103" s="331"/>
      <c r="I103" s="331"/>
      <c r="J103" s="332"/>
      <c r="K103" s="20" t="s">
        <v>85</v>
      </c>
      <c r="L103" s="70">
        <v>0</v>
      </c>
      <c r="M103" s="71">
        <v>0</v>
      </c>
      <c r="N103" s="9"/>
    </row>
    <row r="104" spans="1:14" ht="15" customHeight="1" x14ac:dyDescent="0.2">
      <c r="A104" s="9"/>
      <c r="B104" s="354"/>
      <c r="C104" s="46" t="s">
        <v>58</v>
      </c>
      <c r="D104" s="42" t="s">
        <v>152</v>
      </c>
      <c r="E104" s="330"/>
      <c r="F104" s="331"/>
      <c r="G104" s="331"/>
      <c r="H104" s="331"/>
      <c r="I104" s="331"/>
      <c r="J104" s="332"/>
      <c r="K104" s="20" t="s">
        <v>85</v>
      </c>
      <c r="L104" s="70">
        <v>0</v>
      </c>
      <c r="M104" s="71">
        <v>0</v>
      </c>
      <c r="N104" s="9"/>
    </row>
    <row r="105" spans="1:14" ht="15" customHeight="1" thickBot="1" x14ac:dyDescent="0.25">
      <c r="A105" s="9"/>
      <c r="B105" s="354"/>
      <c r="C105" s="46" t="s">
        <v>60</v>
      </c>
      <c r="D105" s="42" t="s">
        <v>153</v>
      </c>
      <c r="E105" s="330"/>
      <c r="F105" s="331"/>
      <c r="G105" s="331"/>
      <c r="H105" s="331"/>
      <c r="I105" s="331"/>
      <c r="J105" s="332"/>
      <c r="K105" s="20" t="s">
        <v>85</v>
      </c>
      <c r="L105" s="70">
        <v>0</v>
      </c>
      <c r="M105" s="71">
        <v>0</v>
      </c>
      <c r="N105" s="9"/>
    </row>
    <row r="106" spans="1:14" ht="34.5" customHeight="1" thickBot="1" x14ac:dyDescent="0.25">
      <c r="A106" s="9"/>
      <c r="B106" s="355"/>
      <c r="C106" s="308" t="s">
        <v>80</v>
      </c>
      <c r="D106" s="309"/>
      <c r="E106" s="309"/>
      <c r="F106" s="309"/>
      <c r="G106" s="309"/>
      <c r="H106" s="309"/>
      <c r="I106" s="309"/>
      <c r="J106" s="310"/>
      <c r="K106" s="38" t="s">
        <v>85</v>
      </c>
      <c r="L106" s="39">
        <f>SUM(L101:L105)</f>
        <v>0</v>
      </c>
      <c r="M106" s="40">
        <f>SUM(M101:M105)</f>
        <v>0</v>
      </c>
      <c r="N106" s="9"/>
    </row>
    <row r="107" spans="1:14" ht="15" customHeight="1" thickTop="1" x14ac:dyDescent="0.2">
      <c r="A107" s="9"/>
      <c r="B107" s="353" t="s">
        <v>107</v>
      </c>
      <c r="C107" s="48" t="s">
        <v>62</v>
      </c>
      <c r="D107" s="41" t="s">
        <v>63</v>
      </c>
      <c r="E107" s="336"/>
      <c r="F107" s="337"/>
      <c r="G107" s="337"/>
      <c r="H107" s="337"/>
      <c r="I107" s="337"/>
      <c r="J107" s="338"/>
      <c r="K107" s="37" t="s">
        <v>85</v>
      </c>
      <c r="L107" s="74">
        <v>0</v>
      </c>
      <c r="M107" s="75">
        <v>0</v>
      </c>
      <c r="N107" s="9"/>
    </row>
    <row r="108" spans="1:14" ht="30" customHeight="1" x14ac:dyDescent="0.2">
      <c r="A108" s="9"/>
      <c r="B108" s="354"/>
      <c r="C108" s="46" t="s">
        <v>64</v>
      </c>
      <c r="D108" s="42" t="s">
        <v>90</v>
      </c>
      <c r="E108" s="330"/>
      <c r="F108" s="331"/>
      <c r="G108" s="331"/>
      <c r="H108" s="331"/>
      <c r="I108" s="331"/>
      <c r="J108" s="332"/>
      <c r="K108" s="20" t="s">
        <v>85</v>
      </c>
      <c r="L108" s="70">
        <v>0</v>
      </c>
      <c r="M108" s="71">
        <v>0</v>
      </c>
      <c r="N108" s="9"/>
    </row>
    <row r="109" spans="1:14" ht="30" customHeight="1" x14ac:dyDescent="0.2">
      <c r="A109" s="9"/>
      <c r="B109" s="354"/>
      <c r="C109" s="46" t="s">
        <v>137</v>
      </c>
      <c r="D109" s="42" t="s">
        <v>89</v>
      </c>
      <c r="E109" s="330"/>
      <c r="F109" s="331"/>
      <c r="G109" s="331"/>
      <c r="H109" s="331"/>
      <c r="I109" s="331"/>
      <c r="J109" s="332"/>
      <c r="K109" s="20" t="s">
        <v>85</v>
      </c>
      <c r="L109" s="70">
        <v>0</v>
      </c>
      <c r="M109" s="71">
        <v>0</v>
      </c>
      <c r="N109" s="9"/>
    </row>
    <row r="110" spans="1:14" ht="15" customHeight="1" thickBot="1" x14ac:dyDescent="0.25">
      <c r="A110" s="9"/>
      <c r="B110" s="354"/>
      <c r="C110" s="46" t="s">
        <v>65</v>
      </c>
      <c r="D110" s="42" t="s">
        <v>138</v>
      </c>
      <c r="E110" s="330"/>
      <c r="F110" s="331"/>
      <c r="G110" s="331"/>
      <c r="H110" s="331"/>
      <c r="I110" s="331"/>
      <c r="J110" s="332"/>
      <c r="K110" s="20" t="s">
        <v>85</v>
      </c>
      <c r="L110" s="70">
        <v>0</v>
      </c>
      <c r="M110" s="71">
        <v>0</v>
      </c>
      <c r="N110" s="9"/>
    </row>
    <row r="111" spans="1:14" ht="23.25" customHeight="1" thickBot="1" x14ac:dyDescent="0.25">
      <c r="A111" s="9"/>
      <c r="B111" s="355"/>
      <c r="C111" s="308" t="s">
        <v>80</v>
      </c>
      <c r="D111" s="309"/>
      <c r="E111" s="309"/>
      <c r="F111" s="309"/>
      <c r="G111" s="309"/>
      <c r="H111" s="309"/>
      <c r="I111" s="309"/>
      <c r="J111" s="310"/>
      <c r="K111" s="38" t="s">
        <v>85</v>
      </c>
      <c r="L111" s="39">
        <f>SUM(L107:L110)</f>
        <v>0</v>
      </c>
      <c r="M111" s="40">
        <f>SUM(M107:M110)</f>
        <v>0</v>
      </c>
      <c r="N111" s="9"/>
    </row>
    <row r="112" spans="1:14" ht="15" customHeight="1" thickTop="1" x14ac:dyDescent="0.2">
      <c r="A112" s="9"/>
      <c r="B112" s="353" t="s">
        <v>105</v>
      </c>
      <c r="C112" s="322" t="s">
        <v>66</v>
      </c>
      <c r="D112" s="323" t="s">
        <v>124</v>
      </c>
      <c r="E112" s="324"/>
      <c r="F112" s="324"/>
      <c r="G112" s="324"/>
      <c r="H112" s="324"/>
      <c r="I112" s="324"/>
      <c r="J112" s="324"/>
      <c r="K112" s="22" t="s">
        <v>82</v>
      </c>
      <c r="L112" s="23">
        <v>0</v>
      </c>
      <c r="M112" s="24">
        <v>0</v>
      </c>
      <c r="N112" s="9"/>
    </row>
    <row r="113" spans="1:14" ht="15" customHeight="1" x14ac:dyDescent="0.2">
      <c r="A113" s="9"/>
      <c r="B113" s="354"/>
      <c r="C113" s="298"/>
      <c r="D113" s="300"/>
      <c r="E113" s="326"/>
      <c r="F113" s="326"/>
      <c r="G113" s="326"/>
      <c r="H113" s="326"/>
      <c r="I113" s="326"/>
      <c r="J113" s="326"/>
      <c r="K113" s="16" t="s">
        <v>83</v>
      </c>
      <c r="L113" s="17">
        <v>0</v>
      </c>
      <c r="M113" s="25">
        <v>0</v>
      </c>
      <c r="N113" s="9"/>
    </row>
    <row r="114" spans="1:14" ht="15" customHeight="1" x14ac:dyDescent="0.2">
      <c r="A114" s="9"/>
      <c r="B114" s="354"/>
      <c r="C114" s="299"/>
      <c r="D114" s="301"/>
      <c r="E114" s="334"/>
      <c r="F114" s="334"/>
      <c r="G114" s="334"/>
      <c r="H114" s="334"/>
      <c r="I114" s="334"/>
      <c r="J114" s="334"/>
      <c r="K114" s="20" t="s">
        <v>85</v>
      </c>
      <c r="L114" s="21">
        <f>SUM(L112:L113)</f>
        <v>0</v>
      </c>
      <c r="M114" s="26">
        <f>SUM(M112:M113)</f>
        <v>0</v>
      </c>
      <c r="N114" s="9"/>
    </row>
    <row r="115" spans="1:14" ht="15" customHeight="1" x14ac:dyDescent="0.2">
      <c r="A115" s="9"/>
      <c r="B115" s="354"/>
      <c r="C115" s="298" t="s">
        <v>67</v>
      </c>
      <c r="D115" s="300" t="s">
        <v>125</v>
      </c>
      <c r="E115" s="326"/>
      <c r="F115" s="326"/>
      <c r="G115" s="326"/>
      <c r="H115" s="326"/>
      <c r="I115" s="326"/>
      <c r="J115" s="326"/>
      <c r="K115" s="18" t="s">
        <v>82</v>
      </c>
      <c r="L115" s="19">
        <v>0</v>
      </c>
      <c r="M115" s="27">
        <v>0</v>
      </c>
      <c r="N115" s="9"/>
    </row>
    <row r="116" spans="1:14" ht="15" customHeight="1" x14ac:dyDescent="0.2">
      <c r="A116" s="9"/>
      <c r="B116" s="354"/>
      <c r="C116" s="298"/>
      <c r="D116" s="300"/>
      <c r="E116" s="326"/>
      <c r="F116" s="326"/>
      <c r="G116" s="326"/>
      <c r="H116" s="326"/>
      <c r="I116" s="326"/>
      <c r="J116" s="326"/>
      <c r="K116" s="16" t="s">
        <v>83</v>
      </c>
      <c r="L116" s="17">
        <v>0</v>
      </c>
      <c r="M116" s="25">
        <v>0</v>
      </c>
      <c r="N116" s="9"/>
    </row>
    <row r="117" spans="1:14" ht="15" customHeight="1" x14ac:dyDescent="0.2">
      <c r="A117" s="9"/>
      <c r="B117" s="354"/>
      <c r="C117" s="299"/>
      <c r="D117" s="301"/>
      <c r="E117" s="334"/>
      <c r="F117" s="334"/>
      <c r="G117" s="334"/>
      <c r="H117" s="334"/>
      <c r="I117" s="334"/>
      <c r="J117" s="334"/>
      <c r="K117" s="20" t="s">
        <v>85</v>
      </c>
      <c r="L117" s="21">
        <f>SUM(L115:L116)</f>
        <v>0</v>
      </c>
      <c r="M117" s="26">
        <f>SUM(M115:M116)</f>
        <v>0</v>
      </c>
      <c r="N117" s="9"/>
    </row>
    <row r="118" spans="1:14" ht="15" customHeight="1" x14ac:dyDescent="0.2">
      <c r="A118" s="9"/>
      <c r="B118" s="354"/>
      <c r="C118" s="298" t="s">
        <v>68</v>
      </c>
      <c r="D118" s="300" t="s">
        <v>126</v>
      </c>
      <c r="E118" s="326"/>
      <c r="F118" s="326"/>
      <c r="G118" s="326"/>
      <c r="H118" s="326"/>
      <c r="I118" s="326"/>
      <c r="J118" s="326"/>
      <c r="K118" s="18" t="s">
        <v>82</v>
      </c>
      <c r="L118" s="19">
        <v>0</v>
      </c>
      <c r="M118" s="27">
        <v>0</v>
      </c>
      <c r="N118" s="9"/>
    </row>
    <row r="119" spans="1:14" ht="15" customHeight="1" x14ac:dyDescent="0.2">
      <c r="A119" s="9"/>
      <c r="B119" s="354"/>
      <c r="C119" s="298"/>
      <c r="D119" s="300"/>
      <c r="E119" s="326"/>
      <c r="F119" s="326"/>
      <c r="G119" s="326"/>
      <c r="H119" s="326"/>
      <c r="I119" s="326"/>
      <c r="J119" s="326"/>
      <c r="K119" s="16" t="s">
        <v>83</v>
      </c>
      <c r="L119" s="17">
        <v>0</v>
      </c>
      <c r="M119" s="25">
        <v>0</v>
      </c>
      <c r="N119" s="9"/>
    </row>
    <row r="120" spans="1:14" ht="15" customHeight="1" x14ac:dyDescent="0.2">
      <c r="A120" s="9"/>
      <c r="B120" s="354"/>
      <c r="C120" s="299"/>
      <c r="D120" s="301"/>
      <c r="E120" s="334"/>
      <c r="F120" s="334"/>
      <c r="G120" s="334"/>
      <c r="H120" s="334"/>
      <c r="I120" s="334"/>
      <c r="J120" s="334"/>
      <c r="K120" s="20" t="s">
        <v>85</v>
      </c>
      <c r="L120" s="21">
        <f>SUM(L118:L119)</f>
        <v>0</v>
      </c>
      <c r="M120" s="26">
        <f>SUM(M118:M119)</f>
        <v>0</v>
      </c>
      <c r="N120" s="9"/>
    </row>
    <row r="121" spans="1:14" ht="15" customHeight="1" x14ac:dyDescent="0.2">
      <c r="A121" s="9"/>
      <c r="B121" s="354"/>
      <c r="C121" s="298" t="s">
        <v>69</v>
      </c>
      <c r="D121" s="300" t="s">
        <v>127</v>
      </c>
      <c r="E121" s="326"/>
      <c r="F121" s="326"/>
      <c r="G121" s="326"/>
      <c r="H121" s="326"/>
      <c r="I121" s="326"/>
      <c r="J121" s="326"/>
      <c r="K121" s="18" t="s">
        <v>82</v>
      </c>
      <c r="L121" s="19">
        <v>0</v>
      </c>
      <c r="M121" s="27">
        <v>0</v>
      </c>
      <c r="N121" s="9"/>
    </row>
    <row r="122" spans="1:14" ht="15" customHeight="1" x14ac:dyDescent="0.2">
      <c r="A122" s="9"/>
      <c r="B122" s="354"/>
      <c r="C122" s="298"/>
      <c r="D122" s="300"/>
      <c r="E122" s="326"/>
      <c r="F122" s="326"/>
      <c r="G122" s="326"/>
      <c r="H122" s="326"/>
      <c r="I122" s="326"/>
      <c r="J122" s="326"/>
      <c r="K122" s="16" t="s">
        <v>83</v>
      </c>
      <c r="L122" s="17">
        <v>0</v>
      </c>
      <c r="M122" s="25">
        <v>0</v>
      </c>
      <c r="N122" s="9"/>
    </row>
    <row r="123" spans="1:14" ht="15" customHeight="1" x14ac:dyDescent="0.2">
      <c r="A123" s="9"/>
      <c r="B123" s="354"/>
      <c r="C123" s="299"/>
      <c r="D123" s="301"/>
      <c r="E123" s="334"/>
      <c r="F123" s="334"/>
      <c r="G123" s="334"/>
      <c r="H123" s="334"/>
      <c r="I123" s="334"/>
      <c r="J123" s="334"/>
      <c r="K123" s="20" t="s">
        <v>85</v>
      </c>
      <c r="L123" s="21">
        <f>SUM(L121:L122)</f>
        <v>0</v>
      </c>
      <c r="M123" s="26">
        <f>SUM(M121:M122)</f>
        <v>0</v>
      </c>
      <c r="N123" s="9"/>
    </row>
    <row r="124" spans="1:14" ht="15" customHeight="1" x14ac:dyDescent="0.2">
      <c r="A124" s="9"/>
      <c r="B124" s="354"/>
      <c r="C124" s="46" t="s">
        <v>70</v>
      </c>
      <c r="D124" s="42" t="s">
        <v>128</v>
      </c>
      <c r="E124" s="330"/>
      <c r="F124" s="331"/>
      <c r="G124" s="331"/>
      <c r="H124" s="331"/>
      <c r="I124" s="331"/>
      <c r="J124" s="332"/>
      <c r="K124" s="20" t="s">
        <v>85</v>
      </c>
      <c r="L124" s="70">
        <v>0</v>
      </c>
      <c r="M124" s="71">
        <v>0</v>
      </c>
      <c r="N124" s="9"/>
    </row>
    <row r="125" spans="1:14" ht="30" customHeight="1" x14ac:dyDescent="0.2">
      <c r="A125" s="9"/>
      <c r="B125" s="354"/>
      <c r="C125" s="46" t="s">
        <v>71</v>
      </c>
      <c r="D125" s="42" t="s">
        <v>129</v>
      </c>
      <c r="E125" s="330"/>
      <c r="F125" s="331"/>
      <c r="G125" s="331"/>
      <c r="H125" s="331"/>
      <c r="I125" s="331"/>
      <c r="J125" s="332"/>
      <c r="K125" s="20" t="s">
        <v>85</v>
      </c>
      <c r="L125" s="70">
        <v>0</v>
      </c>
      <c r="M125" s="71">
        <v>0</v>
      </c>
      <c r="N125" s="9"/>
    </row>
    <row r="126" spans="1:14" ht="30" customHeight="1" x14ac:dyDescent="0.2">
      <c r="A126" s="9"/>
      <c r="B126" s="354"/>
      <c r="C126" s="46" t="s">
        <v>72</v>
      </c>
      <c r="D126" s="42" t="s">
        <v>140</v>
      </c>
      <c r="E126" s="330"/>
      <c r="F126" s="331"/>
      <c r="G126" s="331"/>
      <c r="H126" s="331"/>
      <c r="I126" s="331"/>
      <c r="J126" s="332"/>
      <c r="K126" s="20" t="s">
        <v>85</v>
      </c>
      <c r="L126" s="70">
        <v>0</v>
      </c>
      <c r="M126" s="71">
        <v>0</v>
      </c>
      <c r="N126" s="9"/>
    </row>
    <row r="127" spans="1:14" ht="15" customHeight="1" x14ac:dyDescent="0.2">
      <c r="A127" s="9"/>
      <c r="B127" s="354"/>
      <c r="C127" s="298" t="s">
        <v>73</v>
      </c>
      <c r="D127" s="300" t="s">
        <v>130</v>
      </c>
      <c r="E127" s="326"/>
      <c r="F127" s="326"/>
      <c r="G127" s="326"/>
      <c r="H127" s="326"/>
      <c r="I127" s="326"/>
      <c r="J127" s="326"/>
      <c r="K127" s="18" t="s">
        <v>82</v>
      </c>
      <c r="L127" s="19">
        <v>0</v>
      </c>
      <c r="M127" s="27">
        <v>0</v>
      </c>
      <c r="N127" s="9"/>
    </row>
    <row r="128" spans="1:14" ht="15" customHeight="1" x14ac:dyDescent="0.2">
      <c r="A128" s="9"/>
      <c r="B128" s="354"/>
      <c r="C128" s="298"/>
      <c r="D128" s="300"/>
      <c r="E128" s="326"/>
      <c r="F128" s="326"/>
      <c r="G128" s="326"/>
      <c r="H128" s="326"/>
      <c r="I128" s="326"/>
      <c r="J128" s="326"/>
      <c r="K128" s="16" t="s">
        <v>83</v>
      </c>
      <c r="L128" s="17">
        <v>0</v>
      </c>
      <c r="M128" s="25">
        <v>0</v>
      </c>
      <c r="N128" s="9"/>
    </row>
    <row r="129" spans="1:14" ht="15" customHeight="1" x14ac:dyDescent="0.2">
      <c r="A129" s="9"/>
      <c r="B129" s="354"/>
      <c r="C129" s="299"/>
      <c r="D129" s="301"/>
      <c r="E129" s="334"/>
      <c r="F129" s="334"/>
      <c r="G129" s="334"/>
      <c r="H129" s="334"/>
      <c r="I129" s="334"/>
      <c r="J129" s="334"/>
      <c r="K129" s="20" t="s">
        <v>85</v>
      </c>
      <c r="L129" s="21">
        <f>SUM(L127:L128)</f>
        <v>0</v>
      </c>
      <c r="M129" s="26">
        <f>SUM(M127:M128)</f>
        <v>0</v>
      </c>
      <c r="N129" s="9"/>
    </row>
    <row r="130" spans="1:14" ht="39" customHeight="1" x14ac:dyDescent="0.2">
      <c r="A130" s="9"/>
      <c r="B130" s="354"/>
      <c r="C130" s="46" t="s">
        <v>74</v>
      </c>
      <c r="D130" s="42" t="s">
        <v>75</v>
      </c>
      <c r="E130" s="330"/>
      <c r="F130" s="331"/>
      <c r="G130" s="331"/>
      <c r="H130" s="331"/>
      <c r="I130" s="331"/>
      <c r="J130" s="332"/>
      <c r="K130" s="20" t="s">
        <v>85</v>
      </c>
      <c r="L130" s="70">
        <v>0</v>
      </c>
      <c r="M130" s="71">
        <v>0</v>
      </c>
      <c r="N130" s="9"/>
    </row>
    <row r="131" spans="1:14" ht="15" customHeight="1" thickBot="1" x14ac:dyDescent="0.25">
      <c r="A131" s="9"/>
      <c r="B131" s="354"/>
      <c r="C131" s="46" t="s">
        <v>142</v>
      </c>
      <c r="D131" s="42" t="s">
        <v>141</v>
      </c>
      <c r="E131" s="330"/>
      <c r="F131" s="331"/>
      <c r="G131" s="331"/>
      <c r="H131" s="331"/>
      <c r="I131" s="331"/>
      <c r="J131" s="332"/>
      <c r="K131" s="20" t="s">
        <v>85</v>
      </c>
      <c r="L131" s="70">
        <v>0</v>
      </c>
      <c r="M131" s="71">
        <v>0</v>
      </c>
      <c r="N131" s="9"/>
    </row>
    <row r="132" spans="1:14" ht="15" customHeight="1" x14ac:dyDescent="0.2">
      <c r="A132" s="9"/>
      <c r="B132" s="354"/>
      <c r="C132" s="302" t="s">
        <v>80</v>
      </c>
      <c r="D132" s="303"/>
      <c r="E132" s="303"/>
      <c r="F132" s="303"/>
      <c r="G132" s="303"/>
      <c r="H132" s="303"/>
      <c r="I132" s="303"/>
      <c r="J132" s="303"/>
      <c r="K132" s="28" t="s">
        <v>82</v>
      </c>
      <c r="L132" s="30">
        <f>SUM(L112+L115+L118+L121+L127)</f>
        <v>0</v>
      </c>
      <c r="M132" s="31">
        <f>SUM(M112+M115+M118+M121+M127)</f>
        <v>0</v>
      </c>
      <c r="N132" s="9"/>
    </row>
    <row r="133" spans="1:14" ht="15" customHeight="1" x14ac:dyDescent="0.2">
      <c r="A133" s="9"/>
      <c r="B133" s="354"/>
      <c r="C133" s="304"/>
      <c r="D133" s="305"/>
      <c r="E133" s="305"/>
      <c r="F133" s="305"/>
      <c r="G133" s="305"/>
      <c r="H133" s="305"/>
      <c r="I133" s="305"/>
      <c r="J133" s="305"/>
      <c r="K133" s="29" t="s">
        <v>83</v>
      </c>
      <c r="L133" s="32">
        <f>SUM(L113+L116+L119+L122+L128)</f>
        <v>0</v>
      </c>
      <c r="M133" s="33">
        <f>SUM(M113+M116+M119+M122+M128)</f>
        <v>0</v>
      </c>
      <c r="N133" s="9"/>
    </row>
    <row r="134" spans="1:14" ht="15" customHeight="1" thickBot="1" x14ac:dyDescent="0.25">
      <c r="A134" s="9"/>
      <c r="B134" s="355"/>
      <c r="C134" s="306"/>
      <c r="D134" s="307"/>
      <c r="E134" s="307"/>
      <c r="F134" s="307"/>
      <c r="G134" s="307"/>
      <c r="H134" s="307"/>
      <c r="I134" s="307"/>
      <c r="J134" s="307"/>
      <c r="K134" s="34" t="s">
        <v>85</v>
      </c>
      <c r="L134" s="35">
        <f>SUM(L114+L117+L120+L123+L124+L125+L126+L129+L130+L131)</f>
        <v>0</v>
      </c>
      <c r="M134" s="36">
        <f>SUM(M114+M117+M120+M123+M124+M125+M126+M129+M130+M131)</f>
        <v>0</v>
      </c>
      <c r="N134" s="9"/>
    </row>
    <row r="135" spans="1:14" ht="22.5" customHeight="1" thickTop="1" x14ac:dyDescent="0.2">
      <c r="A135" s="9"/>
      <c r="B135" s="358" t="s">
        <v>106</v>
      </c>
      <c r="C135" s="48" t="s">
        <v>76</v>
      </c>
      <c r="D135" s="41" t="s">
        <v>77</v>
      </c>
      <c r="E135" s="336"/>
      <c r="F135" s="337"/>
      <c r="G135" s="337"/>
      <c r="H135" s="337"/>
      <c r="I135" s="337"/>
      <c r="J135" s="338"/>
      <c r="K135" s="37" t="s">
        <v>85</v>
      </c>
      <c r="L135" s="74">
        <v>0</v>
      </c>
      <c r="M135" s="75">
        <v>0</v>
      </c>
      <c r="N135" s="9"/>
    </row>
    <row r="136" spans="1:14" ht="22.5" customHeight="1" thickBot="1" x14ac:dyDescent="0.25">
      <c r="A136" s="9"/>
      <c r="B136" s="359"/>
      <c r="C136" s="46" t="s">
        <v>78</v>
      </c>
      <c r="D136" s="42" t="s">
        <v>79</v>
      </c>
      <c r="E136" s="330"/>
      <c r="F136" s="331"/>
      <c r="G136" s="331"/>
      <c r="H136" s="331"/>
      <c r="I136" s="331"/>
      <c r="J136" s="332"/>
      <c r="K136" s="20" t="s">
        <v>85</v>
      </c>
      <c r="L136" s="70">
        <v>0</v>
      </c>
      <c r="M136" s="71">
        <v>0</v>
      </c>
      <c r="N136" s="9"/>
    </row>
    <row r="137" spans="1:14" ht="36" customHeight="1" thickBot="1" x14ac:dyDescent="0.25">
      <c r="A137" s="9"/>
      <c r="B137" s="360"/>
      <c r="C137" s="308"/>
      <c r="D137" s="309" t="s">
        <v>80</v>
      </c>
      <c r="E137" s="309"/>
      <c r="F137" s="309"/>
      <c r="G137" s="309"/>
      <c r="H137" s="309"/>
      <c r="I137" s="309"/>
      <c r="J137" s="310"/>
      <c r="K137" s="38" t="s">
        <v>85</v>
      </c>
      <c r="L137" s="39">
        <f>SUM(L135:L136)</f>
        <v>0</v>
      </c>
      <c r="M137" s="40">
        <f>SUM(M135:M136)</f>
        <v>0</v>
      </c>
      <c r="N137" s="9"/>
    </row>
    <row r="138" spans="1:14" ht="14.25" thickTop="1" thickBo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54" customHeight="1" thickTop="1" thickBot="1" x14ac:dyDescent="0.25">
      <c r="A139" s="9"/>
      <c r="B139" s="356" t="s">
        <v>109</v>
      </c>
      <c r="C139" s="357"/>
      <c r="D139" s="357"/>
      <c r="E139" s="357"/>
      <c r="F139" s="357"/>
      <c r="G139" s="357"/>
      <c r="H139" s="357"/>
      <c r="I139" s="357"/>
      <c r="J139" s="357"/>
      <c r="K139" s="49"/>
      <c r="L139" s="50">
        <f>SUM(L44,L59,L80,L100,L106,L111,L134,L137)</f>
        <v>0</v>
      </c>
      <c r="M139" s="51">
        <f>SUM(M44,M59,M80,M100,M106,M111,M134,M137)</f>
        <v>0</v>
      </c>
      <c r="N139" s="9"/>
    </row>
    <row r="140" spans="1:14" ht="13.5" thickTop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</sheetData>
  <sheetProtection password="CC74" sheet="1" objects="1" scenarios="1" formatCells="0" selectLockedCells="1"/>
  <mergeCells count="139">
    <mergeCell ref="B7:M7"/>
    <mergeCell ref="B9:B11"/>
    <mergeCell ref="C9:D11"/>
    <mergeCell ref="E9:J11"/>
    <mergeCell ref="K9:K11"/>
    <mergeCell ref="L9:M9"/>
    <mergeCell ref="B1:M1"/>
    <mergeCell ref="C3:D3"/>
    <mergeCell ref="C4:D5"/>
    <mergeCell ref="F4:F5"/>
    <mergeCell ref="H4:H5"/>
    <mergeCell ref="I4:I5"/>
    <mergeCell ref="K4:K5"/>
    <mergeCell ref="L4:L5"/>
    <mergeCell ref="C21:C23"/>
    <mergeCell ref="D21:D23"/>
    <mergeCell ref="E21:J23"/>
    <mergeCell ref="C24:C26"/>
    <mergeCell ref="D24:D26"/>
    <mergeCell ref="E24:J26"/>
    <mergeCell ref="B12:B44"/>
    <mergeCell ref="C12:C14"/>
    <mergeCell ref="D12:D14"/>
    <mergeCell ref="E12:J14"/>
    <mergeCell ref="C15:C17"/>
    <mergeCell ref="D15:D17"/>
    <mergeCell ref="E15:J17"/>
    <mergeCell ref="C18:C20"/>
    <mergeCell ref="D18:D20"/>
    <mergeCell ref="E18:J20"/>
    <mergeCell ref="C33:C35"/>
    <mergeCell ref="D33:D35"/>
    <mergeCell ref="E33:J35"/>
    <mergeCell ref="C36:C38"/>
    <mergeCell ref="D36:D38"/>
    <mergeCell ref="E36:J38"/>
    <mergeCell ref="C27:C29"/>
    <mergeCell ref="D27:D29"/>
    <mergeCell ref="E27:J29"/>
    <mergeCell ref="C30:C32"/>
    <mergeCell ref="D30:D32"/>
    <mergeCell ref="E30:J32"/>
    <mergeCell ref="E48:J50"/>
    <mergeCell ref="E51:J51"/>
    <mergeCell ref="E52:J52"/>
    <mergeCell ref="E53:J53"/>
    <mergeCell ref="E54:J54"/>
    <mergeCell ref="C39:C41"/>
    <mergeCell ref="D39:D41"/>
    <mergeCell ref="E39:J41"/>
    <mergeCell ref="C42:J44"/>
    <mergeCell ref="C45:C47"/>
    <mergeCell ref="D45:D47"/>
    <mergeCell ref="E45:J47"/>
    <mergeCell ref="C48:C50"/>
    <mergeCell ref="D48:D50"/>
    <mergeCell ref="B60:B80"/>
    <mergeCell ref="C60:C62"/>
    <mergeCell ref="D60:D62"/>
    <mergeCell ref="E60:J62"/>
    <mergeCell ref="C63:C65"/>
    <mergeCell ref="D63:D65"/>
    <mergeCell ref="E63:J65"/>
    <mergeCell ref="C66:C68"/>
    <mergeCell ref="B45:B59"/>
    <mergeCell ref="E75:J75"/>
    <mergeCell ref="E76:J76"/>
    <mergeCell ref="E77:J77"/>
    <mergeCell ref="C78:J80"/>
    <mergeCell ref="E55:J55"/>
    <mergeCell ref="C72:C74"/>
    <mergeCell ref="D72:D74"/>
    <mergeCell ref="D90:D92"/>
    <mergeCell ref="E90:J92"/>
    <mergeCell ref="D66:D68"/>
    <mergeCell ref="E66:J68"/>
    <mergeCell ref="C69:C71"/>
    <mergeCell ref="D69:D71"/>
    <mergeCell ref="E69:J71"/>
    <mergeCell ref="E56:J56"/>
    <mergeCell ref="C57:J59"/>
    <mergeCell ref="B101:B106"/>
    <mergeCell ref="E101:J101"/>
    <mergeCell ref="E102:J102"/>
    <mergeCell ref="E103:J103"/>
    <mergeCell ref="E104:J104"/>
    <mergeCell ref="E105:J105"/>
    <mergeCell ref="C106:J106"/>
    <mergeCell ref="B81:B100"/>
    <mergeCell ref="C81:C83"/>
    <mergeCell ref="D81:D83"/>
    <mergeCell ref="E81:J83"/>
    <mergeCell ref="C84:C86"/>
    <mergeCell ref="D84:D86"/>
    <mergeCell ref="C93:C95"/>
    <mergeCell ref="D93:D95"/>
    <mergeCell ref="E93:J95"/>
    <mergeCell ref="E96:J96"/>
    <mergeCell ref="E97:J97"/>
    <mergeCell ref="C98:J100"/>
    <mergeCell ref="E84:J86"/>
    <mergeCell ref="C87:C89"/>
    <mergeCell ref="D87:D89"/>
    <mergeCell ref="E87:J89"/>
    <mergeCell ref="C90:C92"/>
    <mergeCell ref="E115:J117"/>
    <mergeCell ref="C118:C120"/>
    <mergeCell ref="D118:D120"/>
    <mergeCell ref="E118:J120"/>
    <mergeCell ref="B107:B111"/>
    <mergeCell ref="E107:J107"/>
    <mergeCell ref="E108:J108"/>
    <mergeCell ref="E109:J109"/>
    <mergeCell ref="E110:J110"/>
    <mergeCell ref="C111:J111"/>
    <mergeCell ref="E72:J74"/>
    <mergeCell ref="B135:B137"/>
    <mergeCell ref="E135:J135"/>
    <mergeCell ref="E136:J136"/>
    <mergeCell ref="C137:J137"/>
    <mergeCell ref="B139:J139"/>
    <mergeCell ref="C127:C129"/>
    <mergeCell ref="D127:D129"/>
    <mergeCell ref="E127:J129"/>
    <mergeCell ref="E130:J130"/>
    <mergeCell ref="E131:J131"/>
    <mergeCell ref="C132:J134"/>
    <mergeCell ref="C121:C123"/>
    <mergeCell ref="D121:D123"/>
    <mergeCell ref="E121:J123"/>
    <mergeCell ref="E124:J124"/>
    <mergeCell ref="E125:J125"/>
    <mergeCell ref="E126:J126"/>
    <mergeCell ref="B112:B134"/>
    <mergeCell ref="C112:C114"/>
    <mergeCell ref="D112:D114"/>
    <mergeCell ref="E112:J114"/>
    <mergeCell ref="C115:C117"/>
    <mergeCell ref="D115:D117"/>
  </mergeCells>
  <printOptions horizontalCentered="1"/>
  <pageMargins left="0.59055118110236227" right="0.47244094488188981" top="0.55118110236220474" bottom="0.59055118110236227" header="0.31496062992125984" footer="0.43307086614173229"/>
  <pageSetup paperSize="9" scale="65" fitToHeight="0" orientation="landscape" r:id="rId1"/>
  <headerFooter alignWithMargins="0">
    <oddHeader>&amp;R&amp;7&amp;K00-049&amp;F; &amp;A</oddHeader>
    <oddFooter>&amp;L&amp;5&amp;K00-049@ GPP 2008. Mod. C1 &amp;C&amp;5&amp;K00-049Página &amp;P de &amp;N
&amp;F; &amp;A&amp;R&amp;6&amp;K00-049Impresso em &amp;D, às &amp;T</oddFooter>
  </headerFooter>
  <rowBreaks count="4" manualBreakCount="4">
    <brk id="44" max="12" man="1"/>
    <brk id="59" max="12" man="1"/>
    <brk id="80" max="12" man="1"/>
    <brk id="111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NOTAS</vt:lpstr>
      <vt:lpstr>folha RESUMO</vt:lpstr>
      <vt:lpstr>Ano 1</vt:lpstr>
      <vt:lpstr>Ano 2</vt:lpstr>
      <vt:lpstr>Ano 3</vt:lpstr>
      <vt:lpstr>Ano 4</vt:lpstr>
      <vt:lpstr>Ano 5</vt:lpstr>
      <vt:lpstr>'Ano 1'!Print_Area</vt:lpstr>
      <vt:lpstr>'Ano 2'!Print_Area</vt:lpstr>
      <vt:lpstr>'Ano 3'!Print_Area</vt:lpstr>
      <vt:lpstr>'Ano 4'!Print_Area</vt:lpstr>
      <vt:lpstr>'Ano 5'!Print_Area</vt:lpstr>
      <vt:lpstr>'folha RESUMO'!Print_Area</vt:lpstr>
      <vt:lpstr>NOTAS!Print_Area</vt:lpstr>
      <vt:lpstr>'Ano 1'!Print_Titles</vt:lpstr>
      <vt:lpstr>'Ano 2'!Print_Titles</vt:lpstr>
      <vt:lpstr>'Ano 3'!Print_Titles</vt:lpstr>
      <vt:lpstr>'Ano 4'!Print_Titles</vt:lpstr>
      <vt:lpstr>'Ano 5'!Print_Titles</vt:lpstr>
      <vt:lpstr>'folha RESUMO'!Print_Titles</vt:lpstr>
    </vt:vector>
  </TitlesOfParts>
  <Manager>SergioSilva@gpp.pt</Manager>
  <Company>GPP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C1</dc:title>
  <dc:creator>rosa patacho;SergioSilva@gpp.pt</dc:creator>
  <cp:keywords>Modelo C1</cp:keywords>
  <cp:lastModifiedBy>Sérgio Santos Silva</cp:lastModifiedBy>
  <cp:lastPrinted>2013-10-03T09:57:57Z</cp:lastPrinted>
  <dcterms:created xsi:type="dcterms:W3CDTF">2008-07-28T11:47:29Z</dcterms:created>
  <dcterms:modified xsi:type="dcterms:W3CDTF">2013-11-01T12:56:46Z</dcterms:modified>
</cp:coreProperties>
</file>