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Frade\Desktop\doc pag intra\"/>
    </mc:Choice>
  </mc:AlternateContent>
  <bookViews>
    <workbookView xWindow="0" yWindow="120" windowWidth="19440" windowHeight="9765"/>
  </bookViews>
  <sheets>
    <sheet name="CAL_RH_CCAS" sheetId="10" r:id="rId1"/>
  </sheets>
  <definedNames>
    <definedName name="_xlnm._FilterDatabase" localSheetId="0" hidden="1">CAL_RH_CCAS!#REF!</definedName>
    <definedName name="_xlnm.Print_Area" localSheetId="0">CAL_RH_CCAS!$B$1:$L$43</definedName>
  </definedNames>
  <calcPr calcId="152511"/>
</workbook>
</file>

<file path=xl/calcChain.xml><?xml version="1.0" encoding="utf-8"?>
<calcChain xmlns="http://schemas.openxmlformats.org/spreadsheetml/2006/main">
  <c r="E19" i="10" l="1"/>
  <c r="F12" i="10" l="1"/>
  <c r="F13" i="10"/>
  <c r="F14" i="10"/>
  <c r="F15" i="10"/>
  <c r="F16" i="10"/>
  <c r="F17" i="10"/>
  <c r="F18" i="10"/>
  <c r="F11" i="10"/>
  <c r="I19" i="10"/>
  <c r="H19" i="10"/>
  <c r="F19" i="10"/>
  <c r="D23" i="10" s="1"/>
  <c r="K18" i="10"/>
  <c r="G18" i="10"/>
  <c r="J18" i="10" s="1"/>
  <c r="K17" i="10"/>
  <c r="G17" i="10"/>
  <c r="K16" i="10"/>
  <c r="G16" i="10"/>
  <c r="J16" i="10" s="1"/>
  <c r="K15" i="10"/>
  <c r="G15" i="10"/>
  <c r="K14" i="10"/>
  <c r="G14" i="10"/>
  <c r="J14" i="10" s="1"/>
  <c r="K13" i="10"/>
  <c r="G13" i="10"/>
  <c r="K12" i="10"/>
  <c r="G12" i="10"/>
  <c r="J12" i="10" s="1"/>
  <c r="K11" i="10"/>
  <c r="K19" i="10" s="1"/>
  <c r="G11" i="10"/>
  <c r="G19" i="10" s="1"/>
  <c r="D21" i="10" l="1"/>
  <c r="J19" i="10"/>
  <c r="J13" i="10"/>
  <c r="J15" i="10"/>
  <c r="J17" i="10"/>
  <c r="D22" i="10"/>
  <c r="J11" i="10"/>
</calcChain>
</file>

<file path=xl/sharedStrings.xml><?xml version="1.0" encoding="utf-8"?>
<sst xmlns="http://schemas.openxmlformats.org/spreadsheetml/2006/main" count="25" uniqueCount="25">
  <si>
    <t>Total:</t>
  </si>
  <si>
    <t xml:space="preserve">Coordenador Técnico </t>
  </si>
  <si>
    <t xml:space="preserve">Encarregado geral operacional </t>
  </si>
  <si>
    <t xml:space="preserve">Encarregado operacional </t>
  </si>
  <si>
    <t>Técnico Superior ( Inclui Especialistas de Informática)</t>
  </si>
  <si>
    <t>UERHE</t>
  </si>
  <si>
    <t>UERHP</t>
  </si>
  <si>
    <t>Desvio
(valor absoluto)</t>
  </si>
  <si>
    <t>Taxa de variação de RH (%)</t>
  </si>
  <si>
    <t xml:space="preserve">Dirigentes - Direção Superior  </t>
  </si>
  <si>
    <t>Dirigentes - Direção Intermédia e Chefes de equipa</t>
  </si>
  <si>
    <t>Assistente Técnico  (Inlcui Técnicos de Informática)</t>
  </si>
  <si>
    <t xml:space="preserve">Assistente Operacional </t>
  </si>
  <si>
    <t>Quadro de Meios Humanos</t>
  </si>
  <si>
    <t>Pontuação Planeada</t>
  </si>
  <si>
    <t>Pontuação Executada</t>
  </si>
  <si>
    <t xml:space="preserve">N.º de efetivos planeados </t>
  </si>
  <si>
    <t>Taxa de utilização de RH| Pontuação Planeada</t>
  </si>
  <si>
    <t>Taxa de utilização de RH| Unidade Equivalende de Recursos Humanos</t>
  </si>
  <si>
    <t>Grupos/Carreiras/Categorias</t>
  </si>
  <si>
    <r>
      <t xml:space="preserve">Pontuação </t>
    </r>
    <r>
      <rPr>
        <b/>
        <i/>
        <sz val="10"/>
        <color theme="0"/>
        <rFont val="Calibri"/>
        <family val="2"/>
        <scheme val="minor"/>
      </rPr>
      <t>(CCAS)</t>
    </r>
  </si>
  <si>
    <r>
      <t xml:space="preserve">N.º de efetivos a 31.dez
</t>
    </r>
    <r>
      <rPr>
        <b/>
        <i/>
        <sz val="10"/>
        <color theme="0"/>
        <rFont val="Calibri"/>
        <family val="2"/>
        <scheme val="minor"/>
      </rPr>
      <t>(Balanço Social)</t>
    </r>
  </si>
  <si>
    <t>RH Planeados</t>
  </si>
  <si>
    <t>RH Utilizados/Executados</t>
  </si>
  <si>
    <t>Dias Úteis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</si>
</sst>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0"/>
      </bottom>
      <diagonal/>
    </border>
    <border>
      <left/>
      <right/>
      <top style="thin">
        <color theme="2" tint="-0.499984740745262"/>
      </top>
      <bottom style="medium">
        <color theme="0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 indent="1"/>
      <protection locked="0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right" vertical="center" wrapText="1" inden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right" vertical="center" indent="1"/>
      <protection locked="0"/>
    </xf>
    <xf numFmtId="9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right" vertical="center" wrapText="1" indent="1"/>
      <protection locked="0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E781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5F5F5"/>
      <rgbColor rgb="00C9FFC9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pp.pt/images/GPP/Orientacoes_tecnicas/anexo3_calculodosrecursoshumanosefinanceiro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92076</xdr:colOff>
      <xdr:row>19</xdr:row>
      <xdr:rowOff>96308</xdr:rowOff>
    </xdr:from>
    <xdr:to>
      <xdr:col>11</xdr:col>
      <xdr:colOff>0</xdr:colOff>
      <xdr:row>22</xdr:row>
      <xdr:rowOff>495300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235576" y="4639733"/>
          <a:ext cx="7394574" cy="1913467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050" b="1">
              <a:solidFill>
                <a:sysClr val="windowText" lastClr="000000"/>
              </a:solidFill>
            </a:rPr>
            <a:t>Notas:</a:t>
          </a:r>
        </a:p>
        <a:p>
          <a:endParaRPr lang="pt-PT" sz="1050">
            <a:solidFill>
              <a:sysClr val="windowText" lastClr="000000"/>
            </a:solidFill>
          </a:endParaRPr>
        </a:p>
        <a:p>
          <a:r>
            <a:rPr lang="pt-PT" sz="1050">
              <a:solidFill>
                <a:sysClr val="windowText" lastClr="000000"/>
              </a:solidFill>
            </a:rPr>
            <a:t>a) De acordo com a pág. 1 do anexo 3 das orientações do DT N.º 1/2010 do CCAS, a pontuação é aferida para um determinado referencial de </a:t>
          </a:r>
          <a:r>
            <a:rPr lang="pt-PT" sz="1050" u="sng">
              <a:solidFill>
                <a:sysClr val="windowText" lastClr="000000"/>
              </a:solidFill>
            </a:rPr>
            <a:t>Unidade Equivalente de Recursos Humanos Planeados</a:t>
          </a:r>
          <a:r>
            <a:rPr lang="pt-PT" sz="1050">
              <a:solidFill>
                <a:sysClr val="windowText" lastClr="000000"/>
              </a:solidFill>
            </a:rPr>
            <a:t> (UERHP), o qual resulta da extracção aos 365 ou 366 dias de calendário, de todos os dias a que correspondam sábados, domingos, feriados oficiais, feriado municipal, tolerâncias de ponto e 22 dias úteis de férias. No caso concreto, a UERHP de 2016 assume o valor global de 229 dias úteis.</a:t>
          </a:r>
        </a:p>
        <a:p>
          <a:endParaRPr lang="pt-PT" sz="1050">
            <a:solidFill>
              <a:sysClr val="windowText" lastClr="000000"/>
            </a:solidFill>
          </a:endParaRPr>
        </a:p>
        <a:p>
          <a:r>
            <a:rPr lang="pt-PT" sz="1050">
              <a:solidFill>
                <a:sysClr val="windowText" lastClr="000000"/>
              </a:solidFill>
            </a:rPr>
            <a:t>b) Para o cálculo da </a:t>
          </a:r>
          <a:r>
            <a:rPr lang="pt-PT" sz="1050" u="sng">
              <a:solidFill>
                <a:sysClr val="windowText" lastClr="000000"/>
              </a:solidFill>
            </a:rPr>
            <a:t>Unidade Equvalente de Recursos Humanos Execitados</a:t>
          </a:r>
          <a:r>
            <a:rPr lang="pt-PT" sz="1050">
              <a:solidFill>
                <a:sysClr val="windowText" lastClr="000000"/>
              </a:solidFill>
            </a:rPr>
            <a:t> (UERHE) é necessário apurar o nível de absentismo por trabalhador em todas as carreiras conforme é explicado no DT N.º1 do CCAS referido no ponto anterior (ver aqui). </a:t>
          </a:r>
        </a:p>
      </xdr:txBody>
    </xdr:sp>
    <xdr:clientData/>
  </xdr:twoCellAnchor>
  <xdr:twoCellAnchor editAs="oneCell">
    <xdr:from>
      <xdr:col>2</xdr:col>
      <xdr:colOff>66675</xdr:colOff>
      <xdr:row>1</xdr:row>
      <xdr:rowOff>28574</xdr:rowOff>
    </xdr:from>
    <xdr:to>
      <xdr:col>3</xdr:col>
      <xdr:colOff>719825</xdr:colOff>
      <xdr:row>4</xdr:row>
      <xdr:rowOff>123824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71449"/>
          <a:ext cx="39964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7:K40"/>
  <sheetViews>
    <sheetView showGridLines="0" tabSelected="1" zoomScaleNormal="100" workbookViewId="0">
      <selection activeCell="N8" sqref="N8"/>
    </sheetView>
  </sheetViews>
  <sheetFormatPr defaultColWidth="9.140625" defaultRowHeight="11.25" x14ac:dyDescent="0.25"/>
  <cols>
    <col min="1" max="1" width="9.140625" style="4"/>
    <col min="2" max="2" width="3.5703125" style="4" customWidth="1"/>
    <col min="3" max="3" width="50.140625" style="4" customWidth="1"/>
    <col min="4" max="4" width="14.28515625" style="4" customWidth="1"/>
    <col min="5" max="5" width="13.85546875" style="4" customWidth="1"/>
    <col min="6" max="6" width="12" style="4" customWidth="1"/>
    <col min="7" max="7" width="16.7109375" style="4" customWidth="1"/>
    <col min="8" max="8" width="15.5703125" style="4" customWidth="1"/>
    <col min="9" max="9" width="20.28515625" style="4" customWidth="1"/>
    <col min="10" max="10" width="16.7109375" style="4" customWidth="1"/>
    <col min="11" max="11" width="17.140625" style="4" customWidth="1"/>
    <col min="12" max="12" width="14.42578125" style="4" customWidth="1"/>
    <col min="13" max="13" width="9.140625" style="4" customWidth="1"/>
    <col min="14" max="16384" width="9.140625" style="4"/>
  </cols>
  <sheetData>
    <row r="7" spans="3:11" ht="58.5" customHeight="1" thickBot="1" x14ac:dyDescent="0.3">
      <c r="C7" s="1" t="s">
        <v>13</v>
      </c>
      <c r="D7" s="2"/>
      <c r="E7" s="2"/>
      <c r="F7" s="2"/>
      <c r="G7" s="2"/>
      <c r="H7" s="2"/>
      <c r="I7" s="2"/>
      <c r="J7" s="2"/>
      <c r="K7" s="3"/>
    </row>
    <row r="8" spans="3:11" s="6" customFormat="1" ht="10.5" customHeight="1" thickBot="1" x14ac:dyDescent="0.3">
      <c r="C8" s="5"/>
      <c r="D8" s="5"/>
      <c r="E8" s="5"/>
      <c r="F8" s="5"/>
      <c r="G8" s="5"/>
      <c r="H8" s="5"/>
      <c r="I8" s="5"/>
      <c r="J8" s="5"/>
      <c r="K8" s="5"/>
    </row>
    <row r="9" spans="3:11" ht="24" customHeight="1" x14ac:dyDescent="0.25">
      <c r="C9" s="7" t="s">
        <v>19</v>
      </c>
      <c r="D9" s="7" t="s">
        <v>20</v>
      </c>
      <c r="E9" s="8" t="s">
        <v>22</v>
      </c>
      <c r="F9" s="9"/>
      <c r="G9" s="10"/>
      <c r="H9" s="11" t="s">
        <v>23</v>
      </c>
      <c r="I9" s="12"/>
      <c r="J9" s="13"/>
      <c r="K9" s="14" t="s">
        <v>7</v>
      </c>
    </row>
    <row r="10" spans="3:11" s="18" customFormat="1" ht="46.5" customHeight="1" x14ac:dyDescent="0.25">
      <c r="C10" s="15"/>
      <c r="D10" s="15"/>
      <c r="E10" s="16" t="s">
        <v>16</v>
      </c>
      <c r="F10" s="16" t="s">
        <v>6</v>
      </c>
      <c r="G10" s="16" t="s">
        <v>14</v>
      </c>
      <c r="H10" s="17" t="s">
        <v>21</v>
      </c>
      <c r="I10" s="16" t="s">
        <v>5</v>
      </c>
      <c r="J10" s="16" t="s">
        <v>15</v>
      </c>
      <c r="K10" s="11"/>
    </row>
    <row r="11" spans="3:11" ht="20.100000000000001" customHeight="1" x14ac:dyDescent="0.25">
      <c r="C11" s="19" t="s">
        <v>9</v>
      </c>
      <c r="D11" s="20">
        <v>20</v>
      </c>
      <c r="E11" s="21">
        <v>2</v>
      </c>
      <c r="F11" s="21">
        <f t="shared" ref="F11:F19" si="0">E11*$D$20</f>
        <v>456</v>
      </c>
      <c r="G11" s="21">
        <f>E11*D11</f>
        <v>40</v>
      </c>
      <c r="H11" s="22">
        <v>1</v>
      </c>
      <c r="I11" s="21">
        <v>228</v>
      </c>
      <c r="J11" s="21">
        <f>(I11*G11)/F11</f>
        <v>20</v>
      </c>
      <c r="K11" s="23">
        <f t="shared" ref="K11:K18" si="1">E11-H11</f>
        <v>1</v>
      </c>
    </row>
    <row r="12" spans="3:11" ht="20.100000000000001" customHeight="1" x14ac:dyDescent="0.25">
      <c r="C12" s="19" t="s">
        <v>10</v>
      </c>
      <c r="D12" s="24">
        <v>16</v>
      </c>
      <c r="E12" s="21">
        <v>1</v>
      </c>
      <c r="F12" s="21">
        <f t="shared" si="0"/>
        <v>228</v>
      </c>
      <c r="G12" s="21">
        <f>E12*D12</f>
        <v>16</v>
      </c>
      <c r="H12" s="22">
        <v>1</v>
      </c>
      <c r="I12" s="21">
        <v>228</v>
      </c>
      <c r="J12" s="21">
        <f t="shared" ref="J12:J19" si="2">(I12*G12)/F12</f>
        <v>16</v>
      </c>
      <c r="K12" s="23">
        <f t="shared" si="1"/>
        <v>0</v>
      </c>
    </row>
    <row r="13" spans="3:11" ht="20.100000000000001" customHeight="1" x14ac:dyDescent="0.25">
      <c r="C13" s="19" t="s">
        <v>4</v>
      </c>
      <c r="D13" s="20">
        <v>12</v>
      </c>
      <c r="E13" s="21">
        <v>1</v>
      </c>
      <c r="F13" s="21">
        <f t="shared" si="0"/>
        <v>228</v>
      </c>
      <c r="G13" s="21">
        <f t="shared" ref="G13:G18" si="3">E13*D13</f>
        <v>12</v>
      </c>
      <c r="H13" s="22">
        <v>1</v>
      </c>
      <c r="I13" s="21">
        <v>228</v>
      </c>
      <c r="J13" s="21">
        <f t="shared" si="2"/>
        <v>12</v>
      </c>
      <c r="K13" s="23">
        <f t="shared" si="1"/>
        <v>0</v>
      </c>
    </row>
    <row r="14" spans="3:11" ht="20.100000000000001" customHeight="1" x14ac:dyDescent="0.25">
      <c r="C14" s="19" t="s">
        <v>1</v>
      </c>
      <c r="D14" s="20">
        <v>9</v>
      </c>
      <c r="E14" s="21">
        <v>1</v>
      </c>
      <c r="F14" s="21">
        <f t="shared" si="0"/>
        <v>228</v>
      </c>
      <c r="G14" s="21">
        <f t="shared" si="3"/>
        <v>9</v>
      </c>
      <c r="H14" s="22">
        <v>1</v>
      </c>
      <c r="I14" s="21">
        <v>228</v>
      </c>
      <c r="J14" s="21">
        <f t="shared" si="2"/>
        <v>9</v>
      </c>
      <c r="K14" s="23">
        <f t="shared" si="1"/>
        <v>0</v>
      </c>
    </row>
    <row r="15" spans="3:11" ht="20.100000000000001" customHeight="1" x14ac:dyDescent="0.25">
      <c r="C15" s="19" t="s">
        <v>11</v>
      </c>
      <c r="D15" s="20">
        <v>8</v>
      </c>
      <c r="E15" s="21">
        <v>1</v>
      </c>
      <c r="F15" s="21">
        <f t="shared" si="0"/>
        <v>228</v>
      </c>
      <c r="G15" s="21">
        <f t="shared" si="3"/>
        <v>8</v>
      </c>
      <c r="H15" s="22">
        <v>1</v>
      </c>
      <c r="I15" s="21">
        <v>228</v>
      </c>
      <c r="J15" s="21">
        <f t="shared" si="2"/>
        <v>8</v>
      </c>
      <c r="K15" s="23">
        <f t="shared" si="1"/>
        <v>0</v>
      </c>
    </row>
    <row r="16" spans="3:11" ht="20.100000000000001" customHeight="1" x14ac:dyDescent="0.25">
      <c r="C16" s="19" t="s">
        <v>2</v>
      </c>
      <c r="D16" s="20">
        <v>7</v>
      </c>
      <c r="E16" s="21">
        <v>1</v>
      </c>
      <c r="F16" s="21">
        <f t="shared" si="0"/>
        <v>228</v>
      </c>
      <c r="G16" s="21">
        <f t="shared" si="3"/>
        <v>7</v>
      </c>
      <c r="H16" s="22">
        <v>1</v>
      </c>
      <c r="I16" s="21">
        <v>228</v>
      </c>
      <c r="J16" s="21">
        <f t="shared" si="2"/>
        <v>7</v>
      </c>
      <c r="K16" s="23">
        <f t="shared" si="1"/>
        <v>0</v>
      </c>
    </row>
    <row r="17" spans="3:11" ht="20.100000000000001" customHeight="1" x14ac:dyDescent="0.25">
      <c r="C17" s="19" t="s">
        <v>3</v>
      </c>
      <c r="D17" s="20">
        <v>6</v>
      </c>
      <c r="E17" s="21">
        <v>1</v>
      </c>
      <c r="F17" s="21">
        <f t="shared" si="0"/>
        <v>228</v>
      </c>
      <c r="G17" s="21">
        <f t="shared" si="3"/>
        <v>6</v>
      </c>
      <c r="H17" s="22">
        <v>1</v>
      </c>
      <c r="I17" s="21">
        <v>228</v>
      </c>
      <c r="J17" s="21">
        <f t="shared" si="2"/>
        <v>6</v>
      </c>
      <c r="K17" s="23">
        <f t="shared" si="1"/>
        <v>0</v>
      </c>
    </row>
    <row r="18" spans="3:11" ht="20.100000000000001" customHeight="1" x14ac:dyDescent="0.25">
      <c r="C18" s="19" t="s">
        <v>12</v>
      </c>
      <c r="D18" s="20">
        <v>5</v>
      </c>
      <c r="E18" s="25">
        <v>1</v>
      </c>
      <c r="F18" s="21">
        <f t="shared" si="0"/>
        <v>228</v>
      </c>
      <c r="G18" s="25">
        <f t="shared" si="3"/>
        <v>5</v>
      </c>
      <c r="H18" s="26">
        <v>1</v>
      </c>
      <c r="I18" s="25">
        <v>228</v>
      </c>
      <c r="J18" s="21">
        <f t="shared" si="2"/>
        <v>5</v>
      </c>
      <c r="K18" s="23">
        <f t="shared" si="1"/>
        <v>0</v>
      </c>
    </row>
    <row r="19" spans="3:11" ht="39.950000000000003" customHeight="1" x14ac:dyDescent="0.25">
      <c r="C19" s="27" t="s">
        <v>0</v>
      </c>
      <c r="D19" s="28"/>
      <c r="E19" s="29">
        <f t="shared" ref="E19:I19" si="4">SUM(E11:E18)</f>
        <v>9</v>
      </c>
      <c r="F19" s="21">
        <f t="shared" si="0"/>
        <v>2052</v>
      </c>
      <c r="G19" s="30">
        <f t="shared" si="4"/>
        <v>103</v>
      </c>
      <c r="H19" s="29">
        <f t="shared" si="4"/>
        <v>8</v>
      </c>
      <c r="I19" s="29">
        <f t="shared" si="4"/>
        <v>1824</v>
      </c>
      <c r="J19" s="29">
        <f t="shared" si="2"/>
        <v>91.555555555555557</v>
      </c>
      <c r="K19" s="31">
        <f>SUM(K11:K18)</f>
        <v>1</v>
      </c>
    </row>
    <row r="20" spans="3:11" ht="39.950000000000003" customHeight="1" x14ac:dyDescent="0.25">
      <c r="C20" s="32" t="s">
        <v>24</v>
      </c>
      <c r="D20" s="33">
        <v>228</v>
      </c>
      <c r="E20" s="34"/>
      <c r="F20" s="35"/>
      <c r="G20" s="34"/>
      <c r="H20" s="34"/>
      <c r="I20" s="34"/>
      <c r="J20" s="34"/>
      <c r="K20" s="34"/>
    </row>
    <row r="21" spans="3:11" ht="39.950000000000003" customHeight="1" x14ac:dyDescent="0.25">
      <c r="C21" s="36" t="s">
        <v>8</v>
      </c>
      <c r="D21" s="37">
        <f>(H19-E19)/E19</f>
        <v>-0.1111111111111111</v>
      </c>
      <c r="E21" s="34"/>
      <c r="F21" s="35"/>
      <c r="G21" s="34"/>
      <c r="H21" s="34"/>
      <c r="I21" s="34"/>
      <c r="J21" s="38"/>
      <c r="K21" s="38"/>
    </row>
    <row r="22" spans="3:11" ht="39.950000000000003" customHeight="1" x14ac:dyDescent="0.25">
      <c r="C22" s="36" t="s">
        <v>17</v>
      </c>
      <c r="D22" s="37">
        <f>J19/G19</f>
        <v>0.88888888888888895</v>
      </c>
      <c r="E22" s="34"/>
      <c r="F22" s="34"/>
      <c r="G22" s="34"/>
      <c r="H22" s="34"/>
      <c r="I22" s="34"/>
      <c r="J22" s="34"/>
      <c r="K22" s="34"/>
    </row>
    <row r="23" spans="3:11" ht="39.950000000000003" customHeight="1" x14ac:dyDescent="0.25">
      <c r="C23" s="39" t="s">
        <v>18</v>
      </c>
      <c r="D23" s="37">
        <f>I19/F19</f>
        <v>0.88888888888888884</v>
      </c>
    </row>
    <row r="24" spans="3:11" ht="10.5" customHeight="1" x14ac:dyDescent="0.25"/>
    <row r="25" spans="3:11" ht="34.5" customHeight="1" x14ac:dyDescent="0.25"/>
    <row r="26" spans="3:11" ht="11.25" customHeight="1" x14ac:dyDescent="0.25"/>
    <row r="27" spans="3:11" ht="12" customHeight="1" x14ac:dyDescent="0.25"/>
    <row r="28" spans="3:11" ht="12" customHeight="1" x14ac:dyDescent="0.25"/>
    <row r="29" spans="3:11" ht="11.25" customHeight="1" x14ac:dyDescent="0.25"/>
    <row r="33" ht="17.25" customHeight="1" x14ac:dyDescent="0.25"/>
    <row r="34" ht="17.25" customHeight="1" x14ac:dyDescent="0.25"/>
    <row r="35" ht="17.25" customHeight="1" x14ac:dyDescent="0.25"/>
    <row r="36" ht="17.25" customHeight="1" x14ac:dyDescent="0.25"/>
    <row r="37" ht="17.25" customHeight="1" x14ac:dyDescent="0.25"/>
    <row r="38" ht="17.25" customHeight="1" x14ac:dyDescent="0.25"/>
    <row r="39" ht="17.25" customHeight="1" x14ac:dyDescent="0.25"/>
    <row r="40" ht="17.25" customHeight="1" x14ac:dyDescent="0.25"/>
  </sheetData>
  <sheetProtection selectLockedCells="1" selectUnlockedCells="1"/>
  <mergeCells count="8">
    <mergeCell ref="C19:D19"/>
    <mergeCell ref="C7:K7"/>
    <mergeCell ref="C8:K8"/>
    <mergeCell ref="C9:C10"/>
    <mergeCell ref="D9:D10"/>
    <mergeCell ref="E9:G9"/>
    <mergeCell ref="H9:J9"/>
    <mergeCell ref="K9:K10"/>
  </mergeCells>
  <phoneticPr fontId="0" type="noConversion"/>
  <pageMargins left="0.75" right="0.75" top="0.13" bottom="0.17" header="0" footer="0.13"/>
  <pageSetup paperSize="9" scale="61" orientation="landscape" horizontalDpi="4294967292" r:id="rId1"/>
  <headerFooter alignWithMargins="0"/>
  <ignoredErrors>
    <ignoredError sqref="F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CAL_RH_CCAS</vt:lpstr>
      <vt:lpstr>CAL_RH_CCAS!Área_de_Impressão</vt:lpstr>
    </vt:vector>
  </TitlesOfParts>
  <Company>DGPJ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DGPJ</dc:creator>
  <cp:lastModifiedBy>João Frade</cp:lastModifiedBy>
  <cp:lastPrinted>2016-01-26T10:24:36Z</cp:lastPrinted>
  <dcterms:created xsi:type="dcterms:W3CDTF">2008-01-04T10:21:07Z</dcterms:created>
  <dcterms:modified xsi:type="dcterms:W3CDTF">2017-08-31T08:48:02Z</dcterms:modified>
</cp:coreProperties>
</file>