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4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5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6.xml" ContentType="application/vnd.openxmlformats-officedocument.drawing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7.xml" ContentType="application/vnd.openxmlformats-officedocument.drawing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drawings/drawing8.xml" ContentType="application/vnd.openxmlformats-officedocument.drawing+xml"/>
  <Override PartName="/xl/worksheets/sheet53.xml" ContentType="application/vnd.openxmlformats-officedocument.spreadsheetml.worksheet+xml"/>
  <Override PartName="/xl/drawings/drawing9.xml" ContentType="application/vnd.openxmlformats-officedocument.drawing+xml"/>
  <Override PartName="/xl/worksheets/sheet54.xml" ContentType="application/vnd.openxmlformats-officedocument.spreadsheetml.worksheet+xml"/>
  <Override PartName="/xl/drawings/drawing10.xml" ContentType="application/vnd.openxmlformats-officedocument.drawing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228" windowHeight="12360" tabRatio="983" activeTab="0"/>
  </bookViews>
  <sheets>
    <sheet name="ÍNDICE" sheetId="1" r:id="rId1"/>
    <sheet name="1.0" sheetId="2" r:id="rId2"/>
    <sheet name="1.1.2" sheetId="3" r:id="rId3"/>
    <sheet name="1.1.3" sheetId="4" r:id="rId4"/>
    <sheet name="1.1.4" sheetId="5" r:id="rId5"/>
    <sheet name="1.1.5" sheetId="6" r:id="rId6"/>
    <sheet name="1.2.2" sheetId="7" r:id="rId7"/>
    <sheet name="1.2.3" sheetId="8" r:id="rId8"/>
    <sheet name="1.2.4" sheetId="9" r:id="rId9"/>
    <sheet name="1.2.5" sheetId="10" r:id="rId10"/>
    <sheet name="1.2.6" sheetId="11" r:id="rId11"/>
    <sheet name="1.2.7" sheetId="12" r:id="rId12"/>
    <sheet name="1.3.2" sheetId="13" r:id="rId13"/>
    <sheet name="1.3.3" sheetId="14" r:id="rId14"/>
    <sheet name="1.3.4" sheetId="15" r:id="rId15"/>
    <sheet name="1.3.5" sheetId="16" r:id="rId16"/>
    <sheet name="1.3.6" sheetId="17" r:id="rId17"/>
    <sheet name="1.3.7" sheetId="18" r:id="rId18"/>
    <sheet name="1.4.2" sheetId="19" r:id="rId19"/>
    <sheet name="1.4.3" sheetId="20" r:id="rId20"/>
    <sheet name="1.4.4." sheetId="21" r:id="rId21"/>
    <sheet name="1.4.5" sheetId="22" r:id="rId22"/>
    <sheet name="1.4.6" sheetId="23" r:id="rId23"/>
    <sheet name="1.4.7" sheetId="24" r:id="rId24"/>
    <sheet name="1.5.2" sheetId="25" r:id="rId25"/>
    <sheet name="1.5.3" sheetId="26" r:id="rId26"/>
    <sheet name="1.5.4" sheetId="27" r:id="rId27"/>
    <sheet name="1.5.5" sheetId="28" r:id="rId28"/>
    <sheet name="1.5.6" sheetId="29" r:id="rId29"/>
    <sheet name="1.6.2" sheetId="30" r:id="rId30"/>
    <sheet name="1.6.3" sheetId="31" r:id="rId31"/>
    <sheet name="1.6.4" sheetId="32" r:id="rId32"/>
    <sheet name="1.6.5" sheetId="33" r:id="rId33"/>
    <sheet name="1.7.2" sheetId="34" r:id="rId34"/>
    <sheet name="1.7.3" sheetId="35" r:id="rId35"/>
    <sheet name="1.7.4" sheetId="36" r:id="rId36"/>
    <sheet name="1.7.5" sheetId="37" r:id="rId37"/>
    <sheet name="1.8.2" sheetId="38" r:id="rId38"/>
    <sheet name="1.8.3" sheetId="39" r:id="rId39"/>
    <sheet name="1.8.4" sheetId="40" r:id="rId40"/>
    <sheet name="1.8.5" sheetId="41" r:id="rId41"/>
    <sheet name="1.9.2" sheetId="42" r:id="rId42"/>
    <sheet name="1.9.3" sheetId="43" r:id="rId43"/>
    <sheet name="1.9.4" sheetId="44" r:id="rId44"/>
    <sheet name="1.9.5" sheetId="45" r:id="rId45"/>
    <sheet name="1.10.2" sheetId="46" r:id="rId46"/>
    <sheet name="1.10.3" sheetId="47" r:id="rId47"/>
    <sheet name="1.10.4" sheetId="48" r:id="rId48"/>
    <sheet name="1.10.5" sheetId="49" r:id="rId49"/>
    <sheet name="2.1" sheetId="50" r:id="rId50"/>
    <sheet name="2.2" sheetId="51" r:id="rId51"/>
    <sheet name="3.1" sheetId="52" r:id="rId52"/>
    <sheet name="3.2" sheetId="53" r:id="rId53"/>
    <sheet name="3.3" sheetId="54" r:id="rId54"/>
    <sheet name="3.4" sheetId="55" r:id="rId55"/>
  </sheets>
  <definedNames>
    <definedName name="_Toc275964856" localSheetId="0">'ÍNDICE'!$A$8</definedName>
  </definedNames>
  <calcPr fullCalcOnLoad="1"/>
</workbook>
</file>

<file path=xl/sharedStrings.xml><?xml version="1.0" encoding="utf-8"?>
<sst xmlns="http://schemas.openxmlformats.org/spreadsheetml/2006/main" count="1018" uniqueCount="310">
  <si>
    <t>Quadro 1.0 - Produtos com nomes protegidos segundo o tipo de protecção por sector</t>
  </si>
  <si>
    <t>Quadro 1.1.2 - Caracterização da Produção</t>
  </si>
  <si>
    <t>Quadro 1.1.3 - Preços</t>
  </si>
  <si>
    <t>Quadro 1.1.4 - Calendário de Comercialização</t>
  </si>
  <si>
    <t>Quadro 1.1.5 - Modalidades de Escoamento</t>
  </si>
  <si>
    <t>1.2 - Sector da Carne de Bovino</t>
  </si>
  <si>
    <t>1.1 - Sector do Queijo</t>
  </si>
  <si>
    <t xml:space="preserve">Quadro 1.2.2 - Nº de Explorações aderentes </t>
  </si>
  <si>
    <t xml:space="preserve">Quadro 1.2.3 - Produção </t>
  </si>
  <si>
    <t xml:space="preserve">Quadro 1.2.4 - Preços ao Agrupamento </t>
  </si>
  <si>
    <t xml:space="preserve">Quadro 1.2.5 - Preços da carne não certificada ao criador </t>
  </si>
  <si>
    <t xml:space="preserve">Quadro 1.2.6 - Distribuição dos abates  </t>
  </si>
  <si>
    <t xml:space="preserve">Quadro 1.2.7 - Modalidades de Escoamento </t>
  </si>
  <si>
    <t>1.3 - Sector da Carne de Ovino</t>
  </si>
  <si>
    <t xml:space="preserve">Quadro 1.3.2 - Nº de Explorações aderentes </t>
  </si>
  <si>
    <t xml:space="preserve">Quadro 1.3.3 - Produção </t>
  </si>
  <si>
    <t xml:space="preserve">Quadro 1.3.4 - Preços ao Agrupamento </t>
  </si>
  <si>
    <t xml:space="preserve">Quadro 1.3.5 - Preços da carne não certificada ao criador </t>
  </si>
  <si>
    <t xml:space="preserve">Quadro 1.3.6 - Distribuição dos abates  </t>
  </si>
  <si>
    <t xml:space="preserve">Quadro 1.3.7 - Modalidades de Escoamento </t>
  </si>
  <si>
    <t>1.4 - Sector da Carne de Caprino</t>
  </si>
  <si>
    <t xml:space="preserve">Quadro 1.4.2 - Nº de Explorações aderentes </t>
  </si>
  <si>
    <t xml:space="preserve">Quadro 1.4.3 - Produção </t>
  </si>
  <si>
    <t xml:space="preserve">Quadro 1.4.4 - Preços ao Agrupamento </t>
  </si>
  <si>
    <t xml:space="preserve">Quadro 1.4.5 - Preços da carne não certificada ao criador </t>
  </si>
  <si>
    <t xml:space="preserve">Quadro 1.4.6 - Distribuição dos abates  </t>
  </si>
  <si>
    <t xml:space="preserve">Quadro 1.4.7 - Modalidades de Escoamento </t>
  </si>
  <si>
    <t>1.5 - Sector da Carne de Suíno</t>
  </si>
  <si>
    <t xml:space="preserve">Quadro 1.5.2 - Nº de Explorações aderentes </t>
  </si>
  <si>
    <t xml:space="preserve">Quadro 1.5.3 - Produção </t>
  </si>
  <si>
    <t xml:space="preserve">Quadro 1.5.4 - Preços ao Agrupamento </t>
  </si>
  <si>
    <t xml:space="preserve">Quadro 1.5.5 - Distribuição dos abates  </t>
  </si>
  <si>
    <t xml:space="preserve">Quadro 1.5.6 - Modalidades de Escoamento </t>
  </si>
  <si>
    <t>1.6 - Sector da Salsicharia</t>
  </si>
  <si>
    <t>Quadro 1.6.2 - Caracterização da Produção</t>
  </si>
  <si>
    <t>Quadro 1.6.3 - Preços</t>
  </si>
  <si>
    <t>Quadro 1.6.4 - Calendário de Comercialização</t>
  </si>
  <si>
    <t xml:space="preserve">Quadro 1.6.5 - Modalidades de Escoamento </t>
  </si>
  <si>
    <t>1.7 - Sector do Mel</t>
  </si>
  <si>
    <t>Quadro 1.7.2 - Caracterização da Produção</t>
  </si>
  <si>
    <t>Quadro 1.7.3 - Preços</t>
  </si>
  <si>
    <t>Quadro 1.7.4 - Calendário de Comercialização</t>
  </si>
  <si>
    <t xml:space="preserve">Quadro 1.7.5 - Modalidades de Escoamento </t>
  </si>
  <si>
    <t>1.8 - Sector do Azeite</t>
  </si>
  <si>
    <t>Quadro 1.8.2 - Caracterização da Produção</t>
  </si>
  <si>
    <t>Quadro 1.8.3 - Preços</t>
  </si>
  <si>
    <t>Quadro 1.8.4 - Calendário de Comercialização</t>
  </si>
  <si>
    <t xml:space="preserve">Quadro 1.8.5 - Modalidades de Escoamento </t>
  </si>
  <si>
    <t>1.9 - Sector do Frutos</t>
  </si>
  <si>
    <t>Quadro 1.9.2 - Caracterização da Produção</t>
  </si>
  <si>
    <t>Quadro 1.9.3 - Preços</t>
  </si>
  <si>
    <t>Quadro 1.9.4 - Calendário de Comercialização</t>
  </si>
  <si>
    <t xml:space="preserve">Quadro 1.9.5 - Modalidades de Escoamento </t>
  </si>
  <si>
    <t>1.10 - Sector das Hortícolas e Cereais</t>
  </si>
  <si>
    <t>Quadro 1.10.2 - Caracterização da Produção</t>
  </si>
  <si>
    <t>Quadro 1.10.3 - Preços</t>
  </si>
  <si>
    <t>Quadro 1.10.4 - Calendário de Comercialização</t>
  </si>
  <si>
    <t xml:space="preserve">Quadro 1.10.5 - Modalidades de Escoamento </t>
  </si>
  <si>
    <t>2 - Comercialização dos Produtos com Nome Protegido</t>
  </si>
  <si>
    <t>2.1 - Entidades que procederam à comercialização</t>
  </si>
  <si>
    <t>3 - Distribuição Regional e Evolução da Produção com Nome Protegido</t>
  </si>
  <si>
    <t xml:space="preserve">3.1 - Distribuição por Região Agrária </t>
  </si>
  <si>
    <t>3.2 - Produtos com nomes protegidos e a produção nacional</t>
  </si>
  <si>
    <t xml:space="preserve">3.3 - Valor das produções com nome protegido  </t>
  </si>
  <si>
    <t>3.4 - Evolução das produções com nome protegido de 2004 a 2007</t>
  </si>
  <si>
    <t>1 - Caracterização das Produções com Nome Protegido</t>
  </si>
  <si>
    <t>Produtos</t>
  </si>
  <si>
    <t>Ano</t>
  </si>
  <si>
    <t>Protecção Comunitária</t>
  </si>
  <si>
    <t>Protecção Nacional</t>
  </si>
  <si>
    <t>Produtos certificados com produção *</t>
  </si>
  <si>
    <t>DOP</t>
  </si>
  <si>
    <t>IGP</t>
  </si>
  <si>
    <t>DO</t>
  </si>
  <si>
    <t>IG</t>
  </si>
  <si>
    <t>ETG (RP)</t>
  </si>
  <si>
    <t>Queijos/Requeijão</t>
  </si>
  <si>
    <t>Carne de Bovino</t>
  </si>
  <si>
    <t>Carne de Ovino</t>
  </si>
  <si>
    <t>Carne de Caprino</t>
  </si>
  <si>
    <t>Carne de Suíno</t>
  </si>
  <si>
    <t>Azeite</t>
  </si>
  <si>
    <t>Mel</t>
  </si>
  <si>
    <t>Frutos</t>
  </si>
  <si>
    <t>Hortícolas e Cereais</t>
  </si>
  <si>
    <t>Produtos de Pastelaria</t>
  </si>
  <si>
    <t>TOTAL</t>
  </si>
  <si>
    <t>* não inclui os casos de não resposta</t>
  </si>
  <si>
    <t>Produtos de Salsicharia</t>
  </si>
  <si>
    <t xml:space="preserve">2.2 - Mercados de destino </t>
  </si>
  <si>
    <t>Produto</t>
  </si>
  <si>
    <t>Nº de Explorações 
abastecedoras de leite</t>
  </si>
  <si>
    <t>Nº de Queijarias</t>
  </si>
  <si>
    <t>Produção (Kg)</t>
  </si>
  <si>
    <t>Queijo de Azeitão DOP</t>
  </si>
  <si>
    <t>Queijos da Beira Baixa DOP</t>
  </si>
  <si>
    <t xml:space="preserve">   Queijo Amarelo da B.Baixa DOP</t>
  </si>
  <si>
    <t xml:space="preserve">   Queijo de Castelo Branco DOP</t>
  </si>
  <si>
    <t xml:space="preserve">   Queijo Picante da B.Baixa DOP</t>
  </si>
  <si>
    <t>Queijo de Cabra Transmontano DOP</t>
  </si>
  <si>
    <t>Queijo de Évora DOP</t>
  </si>
  <si>
    <t>n.d.</t>
  </si>
  <si>
    <t>Queijo de Nisa DOP</t>
  </si>
  <si>
    <t>Queijo de Serpa DOP</t>
  </si>
  <si>
    <t>Queijo Mestiço de Tolosa IGP</t>
  </si>
  <si>
    <t>Queijo Rabaçal DOP</t>
  </si>
  <si>
    <t>Queijo São Jorge DOP</t>
  </si>
  <si>
    <t>Queijo Serra da Estrela DOP</t>
  </si>
  <si>
    <t>Queijo Terrincho DOP</t>
  </si>
  <si>
    <t>Requeijão Serra da Estrela DOP</t>
  </si>
  <si>
    <t xml:space="preserve">TOTAL </t>
  </si>
  <si>
    <t>n.d. - valor não disponível</t>
  </si>
  <si>
    <t>Preço mais frequente p/
produto não certificado
(EUR/Kg)</t>
  </si>
  <si>
    <t>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</si>
  <si>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</si>
  <si>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</si>
  <si>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</si>
  <si>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</si>
  <si>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</si>
  <si>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</si>
  <si>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</si>
  <si>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</si>
  <si>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</si>
  <si>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</si>
  <si>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</si>
  <si>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</si>
  <si>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Comércio Tradicional</t>
  </si>
  <si>
    <t>Venda directa 
ao consumidor</t>
  </si>
  <si>
    <t>Emp.Transform., 
Assoc.produtores embaladores</t>
  </si>
  <si>
    <t>Médias e Grandes Superf.</t>
  </si>
  <si>
    <t>Feiras</t>
  </si>
  <si>
    <t>Outros</t>
  </si>
  <si>
    <t>%</t>
  </si>
  <si>
    <r>
      <t>(1)</t>
    </r>
    <r>
      <rPr>
        <sz val="8"/>
        <rFont val="Arial"/>
        <family val="0"/>
      </rPr>
      <t xml:space="preserve"> preço médio ponderado para queijo normal e merenda</t>
    </r>
  </si>
  <si>
    <r>
      <t>(2)</t>
    </r>
    <r>
      <rPr>
        <sz val="8"/>
        <rFont val="Arial"/>
        <family val="0"/>
      </rPr>
      <t xml:space="preserve"> preço médio ponderado para queijos de 3, 4 e 7 meses de cura</t>
    </r>
  </si>
  <si>
    <t>Média ponderada</t>
  </si>
  <si>
    <t>Preço mais frequente p/
produto c/ nome protegido
(EUR/Kg)</t>
  </si>
  <si>
    <t xml:space="preserve">   Queijo Picante da Beira Baixa DOP</t>
  </si>
  <si>
    <r>
      <t xml:space="preserve">Queijo de Nisa DOP </t>
    </r>
    <r>
      <rPr>
        <vertAlign val="superscript"/>
        <sz val="10"/>
        <color indexed="8"/>
        <rFont val="Arial"/>
        <family val="2"/>
      </rPr>
      <t>(1)</t>
    </r>
  </si>
  <si>
    <r>
      <t xml:space="preserve">Queijo São Jorge DOP </t>
    </r>
    <r>
      <rPr>
        <vertAlign val="superscript"/>
        <sz val="10"/>
        <color indexed="8"/>
        <rFont val="Arial"/>
        <family val="2"/>
      </rPr>
      <t>(2)</t>
    </r>
  </si>
  <si>
    <t>Vitelos</t>
  </si>
  <si>
    <t>Novilhos</t>
  </si>
  <si>
    <t>Novilhas</t>
  </si>
  <si>
    <t>Vacas</t>
  </si>
  <si>
    <t xml:space="preserve">Novilhas </t>
  </si>
  <si>
    <t>Comércio Tradicional
(talhos)</t>
  </si>
  <si>
    <t>Restauração</t>
  </si>
  <si>
    <t>Média Ponderada</t>
  </si>
  <si>
    <t>Carne Arouquesa DOP</t>
  </si>
  <si>
    <t>Carne Barrosã DOP</t>
  </si>
  <si>
    <t>Carne de Bovino Cruzado L. Barroso IGP</t>
  </si>
  <si>
    <t>Carne dos Açores IGP</t>
  </si>
  <si>
    <t>Carne Marinhoa DOP</t>
  </si>
  <si>
    <t>Carne Maronesa DOP</t>
  </si>
  <si>
    <t>Carne Mertolenga DOP</t>
  </si>
  <si>
    <t>Carne Mirandesa DOP</t>
  </si>
  <si>
    <t>Carnalentejana DOP</t>
  </si>
  <si>
    <t>Carne de Bovino Cruz. L. Barroso IGP</t>
  </si>
  <si>
    <t>Bois/Touros</t>
  </si>
  <si>
    <t>Bois /Touros</t>
  </si>
  <si>
    <t>Total de Explorações</t>
  </si>
  <si>
    <t>Carcaças até 7 Kg</t>
  </si>
  <si>
    <t>Carcaças 7-13 Kg</t>
  </si>
  <si>
    <t>Carcaças &gt;13 Kg</t>
  </si>
  <si>
    <t>Borrego do Nordeste Alentejano IGP</t>
  </si>
  <si>
    <t>Borrego Terrincho DOP</t>
  </si>
  <si>
    <t xml:space="preserve">Total de Explorações </t>
  </si>
  <si>
    <t>Cabrito das Terras Altas do Minho IGP</t>
  </si>
  <si>
    <t>Cabrito de Barroso IGP</t>
  </si>
  <si>
    <t>Cabrito Serrano Transmontano DOP</t>
  </si>
  <si>
    <t>Carcaças até 6 Kg</t>
  </si>
  <si>
    <t>Nº de carcaças</t>
  </si>
  <si>
    <t>Kg</t>
  </si>
  <si>
    <t>Carne de Bísaro Transmontano DOP</t>
  </si>
  <si>
    <t>Carne de Porco Alentejano DOP</t>
  </si>
  <si>
    <r>
      <t xml:space="preserve">Carne de Bísaro Transmontano DOP </t>
    </r>
    <r>
      <rPr>
        <vertAlign val="superscript"/>
        <sz val="10"/>
        <rFont val="Arial"/>
        <family val="2"/>
      </rPr>
      <t>1)</t>
    </r>
  </si>
  <si>
    <t>Nº de Unidades
de transformação</t>
  </si>
  <si>
    <t>Nº de Matadouros</t>
  </si>
  <si>
    <t>Comércio Tradicional (talhos)</t>
  </si>
  <si>
    <t>Preço do produto
c/ nome protegido</t>
  </si>
  <si>
    <t>Preço do produto
não certificado</t>
  </si>
  <si>
    <t>Alheira de Mirandela ETG RP</t>
  </si>
  <si>
    <t>Alheira de Vinhais IG</t>
  </si>
  <si>
    <t>Butelo de Vinhais IG</t>
  </si>
  <si>
    <t>Chouriça de Carne de Barroso Montalegre IGP</t>
  </si>
  <si>
    <t>Chouriça de Vinhais IGP</t>
  </si>
  <si>
    <t>Chouriça Doce de Vinhais IG</t>
  </si>
  <si>
    <t>Chouriço Azedo de Vinhais IG</t>
  </si>
  <si>
    <t>Chouriço de Carne de Estremoz e Borba IGP</t>
  </si>
  <si>
    <t>Chouriço de Portalegre IGP</t>
  </si>
  <si>
    <t>Chouriço Grosso de Estremoz e Borba IGP</t>
  </si>
  <si>
    <t>Chouriço Mouro de Portalegre IGP</t>
  </si>
  <si>
    <t>Farinheira de Estremoz e Borba IGP</t>
  </si>
  <si>
    <t>Farinheira de Portalegre IGP</t>
  </si>
  <si>
    <t>Linguiça de Portalegre IGP</t>
  </si>
  <si>
    <t>Lombo Branco de Portalegre IGP</t>
  </si>
  <si>
    <t>Lombo Enguitado de Portalegre IGP</t>
  </si>
  <si>
    <t>Morcela de Assar de Portalegre IGP</t>
  </si>
  <si>
    <t>Morcela de Cozer de Portalegre IGP</t>
  </si>
  <si>
    <t>Morcela de Estremoz e Borba IGP</t>
  </si>
  <si>
    <t>Paia de Lombo de Estremoz e Borba IGP</t>
  </si>
  <si>
    <t>Paia de Toucinho de Estremoz e Borba IGP</t>
  </si>
  <si>
    <t>Painho de Portalegre IGP</t>
  </si>
  <si>
    <t xml:space="preserve">Paio de Estremoz e Borba IGP  </t>
  </si>
  <si>
    <t>Salpicão de Vinhais IGP</t>
  </si>
  <si>
    <t>Presunto de Barrancos DOP</t>
  </si>
  <si>
    <t>Presunto e Paleta de Campo Maior e Elvas IG</t>
  </si>
  <si>
    <t>Presunto e Paleta de Santana da Serra IG</t>
  </si>
  <si>
    <t>Emp.transform., assoc.produtores e embaladores</t>
  </si>
  <si>
    <t>Médias e Grandes Superfícies</t>
  </si>
  <si>
    <t>Nº de Apicultores</t>
  </si>
  <si>
    <t>Nº de Colmeias e Cortiços</t>
  </si>
  <si>
    <t>Mel da Serra da Lousã DOP</t>
  </si>
  <si>
    <t>Mel da Terra Quente DOP</t>
  </si>
  <si>
    <t>Mel das Terras Altas do Minho DOP</t>
  </si>
  <si>
    <t>Mel de Barroso DOP</t>
  </si>
  <si>
    <t>Mel do Parque de Montesinho DOP</t>
  </si>
  <si>
    <t>Mel dos Açores DOP</t>
  </si>
  <si>
    <t>Nº de Explorações</t>
  </si>
  <si>
    <t>Área de olival (ha)</t>
  </si>
  <si>
    <t>n.d. - não disponível</t>
  </si>
  <si>
    <t xml:space="preserve">Azeite Virgem  </t>
  </si>
  <si>
    <t xml:space="preserve">Azeite Virgem Extra </t>
  </si>
  <si>
    <t>Produção (litros)</t>
  </si>
  <si>
    <t>Azeites do Norte Alentejano DOP</t>
  </si>
  <si>
    <t>Azeite de Trás-os-Montes DOP</t>
  </si>
  <si>
    <t>Azeites da Beira Interior (B.Baixa, B.Alta) DOP</t>
  </si>
  <si>
    <t>Azeite de Moura DOP</t>
  </si>
  <si>
    <t>Azeite do Alentejo Interior DOP</t>
  </si>
  <si>
    <t>Azeites da Beira Interior (B. Baixa, B. Alta) DOP</t>
  </si>
  <si>
    <t xml:space="preserve">Nº de Explorações </t>
  </si>
  <si>
    <t>Área
(ha)</t>
  </si>
  <si>
    <t>Produção
 (Kg)</t>
  </si>
  <si>
    <t>Cat. Extra</t>
  </si>
  <si>
    <t>Cat. I</t>
  </si>
  <si>
    <t>Cat. II</t>
  </si>
  <si>
    <t>Ameixa Fresca</t>
  </si>
  <si>
    <t>Ameixa Confitada</t>
  </si>
  <si>
    <t>Laranja</t>
  </si>
  <si>
    <t>Limão</t>
  </si>
  <si>
    <t>Outros Citrinos</t>
  </si>
  <si>
    <t>Fresca</t>
  </si>
  <si>
    <t>Confitada</t>
  </si>
  <si>
    <t>Azeitonas mistas retalhadas ao natural</t>
  </si>
  <si>
    <t>Ameixa d'Elvas DOP</t>
  </si>
  <si>
    <t>Ananás dos Açores/S. Miguel DOP</t>
  </si>
  <si>
    <t>Cereja da Cova da Beira IGP</t>
  </si>
  <si>
    <t>Citrinos do Algarve IGP</t>
  </si>
  <si>
    <t>Maçã Bravo de Esmolfe DOP</t>
  </si>
  <si>
    <t>Maracujá dos Açores/S.Miguel DOP</t>
  </si>
  <si>
    <t>Pera Rocha do Oeste DOP</t>
  </si>
  <si>
    <t>Pêssego da Cova da Beira IGP</t>
  </si>
  <si>
    <t>Anona da Madeira DOP</t>
  </si>
  <si>
    <t>Azeitona de Conserva de Elvas e Campo Maior DOP</t>
  </si>
  <si>
    <t>Castanha da Padrela DOP</t>
  </si>
  <si>
    <t>Maçã da Beira Alta IGP</t>
  </si>
  <si>
    <t>Maçã da Cova da Beira IGP</t>
  </si>
  <si>
    <t>Maçã de Alcobaça IGP</t>
  </si>
  <si>
    <t>Azeitona de Conserva de Elvas e C.Maior DOP</t>
  </si>
  <si>
    <t>Área (ha)</t>
  </si>
  <si>
    <t>Batata de Trás-os-Montes IGP</t>
  </si>
  <si>
    <t>0.33</t>
  </si>
  <si>
    <t>0.27</t>
  </si>
  <si>
    <t>Sectores</t>
  </si>
  <si>
    <t>Mercado local ou regional</t>
  </si>
  <si>
    <t>Mercado nacional</t>
  </si>
  <si>
    <t>Mercado Internacional - UE</t>
  </si>
  <si>
    <t>Mercado Internacional - fora da UE</t>
  </si>
  <si>
    <t>Queijo</t>
  </si>
  <si>
    <t>Hortícolas (Batata)</t>
  </si>
  <si>
    <t>O Agrupamento de Produtores</t>
  </si>
  <si>
    <t>Os Produtores individualmente</t>
  </si>
  <si>
    <t>Outra entidade</t>
  </si>
  <si>
    <t>EDM</t>
  </si>
  <si>
    <t>TM</t>
  </si>
  <si>
    <t>BL</t>
  </si>
  <si>
    <t>BI</t>
  </si>
  <si>
    <t>RO</t>
  </si>
  <si>
    <t>ALE</t>
  </si>
  <si>
    <t>ALG</t>
  </si>
  <si>
    <t>AÇO</t>
  </si>
  <si>
    <t>MAD</t>
  </si>
  <si>
    <r>
      <t xml:space="preserve">Produtos c/ nome protegido </t>
    </r>
    <r>
      <rPr>
        <b/>
        <sz val="10"/>
        <color indexed="8"/>
        <rFont val="Arial"/>
        <family val="2"/>
      </rPr>
      <t>(nº)</t>
    </r>
  </si>
  <si>
    <r>
      <t xml:space="preserve">Produtos c/ nome protegido efectivamente 
comercializados c/ tal  </t>
    </r>
    <r>
      <rPr>
        <b/>
        <sz val="10"/>
        <color indexed="8"/>
        <rFont val="Arial"/>
        <family val="2"/>
      </rPr>
      <t>(nº)</t>
    </r>
  </si>
  <si>
    <r>
      <t xml:space="preserve">Prod. c/ nome protegido efectivamente 
comercializados c/ tal </t>
    </r>
    <r>
      <rPr>
        <b/>
        <sz val="10"/>
        <color indexed="8"/>
        <rFont val="Arial"/>
        <family val="2"/>
      </rPr>
      <t>/</t>
    </r>
    <r>
      <rPr>
        <sz val="10"/>
        <color indexed="8"/>
        <rFont val="Arial"/>
        <family val="2"/>
      </rPr>
      <t xml:space="preserve"> Prod.c/ nome protegido </t>
    </r>
    <r>
      <rPr>
        <b/>
        <sz val="10"/>
        <color indexed="8"/>
        <rFont val="Arial"/>
        <family val="2"/>
      </rPr>
      <t>(%)</t>
    </r>
  </si>
  <si>
    <r>
      <t xml:space="preserve">Produção com 
nome protegido
</t>
    </r>
    <r>
      <rPr>
        <b/>
        <sz val="10"/>
        <color indexed="8"/>
        <rFont val="Arial"/>
        <family val="2"/>
      </rPr>
      <t xml:space="preserve">(toneladas/hl 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>)</t>
    </r>
  </si>
  <si>
    <r>
      <t xml:space="preserve">Produção nacional
</t>
    </r>
    <r>
      <rPr>
        <b/>
        <sz val="10"/>
        <color indexed="8"/>
        <rFont val="Arial"/>
        <family val="2"/>
      </rPr>
      <t xml:space="preserve">(toneladas/hl 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>)</t>
    </r>
  </si>
  <si>
    <r>
      <t>Prod.c/ nome protegido</t>
    </r>
    <r>
      <rPr>
        <b/>
        <sz val="10"/>
        <rFont val="Arial"/>
        <family val="2"/>
      </rPr>
      <t xml:space="preserve"> /</t>
    </r>
    <r>
      <rPr>
        <sz val="10"/>
        <rFont val="Arial"/>
        <family val="0"/>
      </rPr>
      <t xml:space="preserve"> Produção nacional
</t>
    </r>
    <r>
      <rPr>
        <b/>
        <sz val="10"/>
        <rFont val="Arial"/>
        <family val="2"/>
      </rPr>
      <t>(%)</t>
    </r>
  </si>
  <si>
    <t>-</t>
  </si>
  <si>
    <r>
      <t>Azeite</t>
    </r>
    <r>
      <rPr>
        <vertAlign val="superscript"/>
        <sz val="10"/>
        <color indexed="8"/>
        <rFont val="Arial"/>
        <family val="2"/>
      </rPr>
      <t xml:space="preserve"> (1)</t>
    </r>
  </si>
  <si>
    <r>
      <t>Produção com nome protegido</t>
    </r>
    <r>
      <rPr>
        <b/>
        <sz val="10"/>
        <color indexed="8"/>
        <rFont val="Arial"/>
        <family val="2"/>
      </rPr>
      <t xml:space="preserve">
(Kg/hl 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>)</t>
    </r>
  </si>
  <si>
    <r>
      <t>Valor da Produção 
com nome protegido</t>
    </r>
    <r>
      <rPr>
        <b/>
        <sz val="10"/>
        <rFont val="Arial"/>
        <family val="2"/>
      </rPr>
      <t xml:space="preserve">
(EUR)</t>
    </r>
  </si>
  <si>
    <r>
      <t xml:space="preserve">Queijo </t>
    </r>
    <r>
      <rPr>
        <vertAlign val="superscript"/>
        <sz val="10"/>
        <color indexed="8"/>
        <rFont val="Arial"/>
        <family val="2"/>
      </rPr>
      <t>(2)</t>
    </r>
  </si>
  <si>
    <r>
      <t>Produção com nome protegido</t>
    </r>
    <r>
      <rPr>
        <b/>
        <sz val="10"/>
        <color indexed="8"/>
        <rFont val="Arial"/>
        <family val="2"/>
      </rPr>
      <t xml:space="preserve">
(toneladas / hl </t>
    </r>
    <r>
      <rPr>
        <b/>
        <vertAlign val="superscript"/>
        <sz val="10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>)</t>
    </r>
  </si>
  <si>
    <r>
      <t xml:space="preserve">Prod.c/ nome protegido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 xml:space="preserve"> Produção nacional</t>
    </r>
    <r>
      <rPr>
        <b/>
        <sz val="10"/>
        <rFont val="Arial"/>
        <family val="2"/>
      </rPr>
      <t xml:space="preserve">
(%)</t>
    </r>
  </si>
  <si>
    <t>(Preço mais frequente - EUR / Kg peso carcaça)</t>
  </si>
  <si>
    <t>Quadro 1.4.7 - Modalidades de Escoamento</t>
  </si>
  <si>
    <t xml:space="preserve">Quadro 1.5.5 - Distribuição dos abates </t>
  </si>
  <si>
    <r>
      <t xml:space="preserve">Quadro 1.1.3 - Preços </t>
    </r>
    <r>
      <rPr>
        <b/>
        <sz val="11"/>
        <rFont val="Calibri"/>
        <family val="2"/>
      </rPr>
      <t>(preço da 1ª transacção, incluindo IVA)</t>
    </r>
  </si>
  <si>
    <t xml:space="preserve">Quadro 1.1.2 - Caracterização da Produção </t>
  </si>
  <si>
    <t>Kg carcaça</t>
  </si>
  <si>
    <t>(em % do peso carcaça)</t>
  </si>
  <si>
    <t xml:space="preserve">Kg </t>
  </si>
  <si>
    <r>
      <t xml:space="preserve">Quadro 1.6.3 - Preços </t>
    </r>
    <r>
      <rPr>
        <b/>
        <sz val="11"/>
        <rFont val="Calibri"/>
        <family val="2"/>
      </rPr>
      <t>(preço mais frequente da 1ª transacção, EUR / Kg)</t>
    </r>
  </si>
  <si>
    <r>
      <t xml:space="preserve">Quadro 1.7.3 - Preços </t>
    </r>
    <r>
      <rPr>
        <b/>
        <sz val="11"/>
        <rFont val="Calibri"/>
        <family val="2"/>
      </rPr>
      <t>(preço mais frequente da 1ª transacção, EUR / Kg)</t>
    </r>
  </si>
  <si>
    <r>
      <t>Quadro 1.8.3 - Preços</t>
    </r>
    <r>
      <rPr>
        <b/>
        <sz val="11"/>
        <rFont val="Calibri"/>
        <family val="2"/>
      </rPr>
      <t xml:space="preserve"> (preço mais frequente da 1ª transacção, EUR / litro)</t>
    </r>
  </si>
  <si>
    <r>
      <t xml:space="preserve">Quadro 1.9.3 - Preços </t>
    </r>
    <r>
      <rPr>
        <b/>
        <sz val="11"/>
        <rFont val="Calibri"/>
        <family val="2"/>
      </rPr>
      <t>(preço mais frequente da 1ª transacção, EUR / Kg)</t>
    </r>
  </si>
  <si>
    <r>
      <t>Quadro 1.10.3 - Preços</t>
    </r>
    <r>
      <rPr>
        <b/>
        <sz val="11"/>
        <rFont val="Calibri"/>
        <family val="2"/>
      </rPr>
      <t xml:space="preserve"> (preço mais frequente da 1ª transacção, EUR / Kg)</t>
    </r>
  </si>
  <si>
    <t xml:space="preserve">2.1 - Entidades que procederam à comercialização (Quantidades) </t>
  </si>
  <si>
    <t>2.2 - Mercados de destino (Quantidades)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</si>
</sst>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0.0"/>
    <numFmt numFmtId="173" formatCode="#,##0.0"/>
    <numFmt numFmtId="174" formatCode="#,##0.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0"/>
    <numFmt numFmtId="181" formatCode="0.0%"/>
  </numFmts>
  <fonts count="64">
    <font>
      <sz val="10"/>
      <name val="Arial"/>
      <family val="0"/>
    </font>
    <font>
      <b/>
      <sz val="10"/>
      <name val="Arial"/>
      <family val="2"/>
    </font>
    <font>
      <sz val="11"/>
      <name val="Calibri"/>
      <family val="2"/>
    </font>
    <font>
      <u val="single"/>
      <sz val="10"/>
      <color indexed="36"/>
      <name val="Arial"/>
      <family val="0"/>
    </font>
    <font>
      <b/>
      <sz val="14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sz val="8.5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6"/>
      <name val="Arial"/>
      <family val="2"/>
    </font>
    <font>
      <sz val="7"/>
      <name val="Arial"/>
      <family val="0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9.5"/>
      <name val="Arial"/>
      <family val="2"/>
    </font>
    <font>
      <sz val="9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u val="single"/>
      <sz val="10"/>
      <color indexed="12"/>
      <name val="Calibri"/>
      <family val="2"/>
    </font>
    <font>
      <b/>
      <i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vertAlign val="superscript"/>
      <sz val="9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4" applyNumberFormat="0" applyAlignment="0" applyProtection="0"/>
    <xf numFmtId="0" fontId="53" fillId="0" borderId="5" applyNumberFormat="0" applyFill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4" fillId="27" borderId="0" applyNumberFormat="0" applyBorder="0" applyAlignment="0" applyProtection="0"/>
    <xf numFmtId="0" fontId="55" fillId="28" borderId="4" applyNumberFormat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8" fillId="20" borderId="7" applyNumberFormat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3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 quotePrefix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9" fillId="0" borderId="10" xfId="53" applyFont="1" applyFill="1" applyBorder="1" applyAlignment="1" quotePrefix="1">
      <alignment horizontal="left" vertical="center" wrapText="1"/>
      <protection/>
    </xf>
    <xf numFmtId="0" fontId="0" fillId="0" borderId="10" xfId="0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8" fillId="0" borderId="0" xfId="0" applyFont="1" applyAlignment="1" quotePrefix="1">
      <alignment horizontal="center" vertical="center"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 vertical="center"/>
    </xf>
    <xf numFmtId="3" fontId="5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/>
    </xf>
    <xf numFmtId="0" fontId="1" fillId="0" borderId="0" xfId="0" applyFont="1" applyBorder="1" applyAlignment="1" quotePrefix="1">
      <alignment vertical="center" wrapText="1"/>
    </xf>
    <xf numFmtId="3" fontId="8" fillId="0" borderId="0" xfId="0" applyNumberFormat="1" applyFont="1" applyFill="1" applyAlignment="1">
      <alignment vertical="center"/>
    </xf>
    <xf numFmtId="0" fontId="7" fillId="0" borderId="10" xfId="0" applyFont="1" applyBorder="1" applyAlignment="1" quotePrefix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0" xfId="0" applyNumberFormat="1" applyFill="1" applyBorder="1" applyAlignment="1">
      <alignment horizontal="right" vertical="center"/>
    </xf>
    <xf numFmtId="0" fontId="12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 quotePrefix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left" vertical="center"/>
    </xf>
    <xf numFmtId="1" fontId="0" fillId="0" borderId="11" xfId="0" applyNumberFormat="1" applyBorder="1" applyAlignment="1">
      <alignment horizontal="center" vertical="center"/>
    </xf>
    <xf numFmtId="172" fontId="0" fillId="0" borderId="0" xfId="0" applyNumberForma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vertical="center"/>
    </xf>
    <xf numFmtId="0" fontId="1" fillId="0" borderId="13" xfId="0" applyFon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 quotePrefix="1">
      <alignment horizontal="right" vertical="center"/>
    </xf>
    <xf numFmtId="0" fontId="8" fillId="0" borderId="10" xfId="0" applyFont="1" applyBorder="1" applyAlignment="1" quotePrefix="1">
      <alignment horizontal="left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0" fontId="14" fillId="0" borderId="10" xfId="53" applyFont="1" applyFill="1" applyBorder="1" applyAlignment="1" quotePrefix="1">
      <alignment horizontal="left" vertical="center" wrapText="1"/>
      <protection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 wrapText="1"/>
    </xf>
    <xf numFmtId="0" fontId="15" fillId="0" borderId="10" xfId="53" applyFont="1" applyFill="1" applyBorder="1" applyAlignment="1">
      <alignment vertical="center" wrapText="1"/>
      <protection/>
    </xf>
    <xf numFmtId="0" fontId="14" fillId="0" borderId="0" xfId="53" applyFont="1" applyFill="1" applyBorder="1" applyAlignment="1" quotePrefix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vertical="center" wrapText="1"/>
      <protection/>
    </xf>
    <xf numFmtId="4" fontId="0" fillId="0" borderId="10" xfId="0" applyNumberFormat="1" applyBorder="1" applyAlignment="1">
      <alignment horizontal="right" vertical="center" wrapText="1"/>
    </xf>
    <xf numFmtId="1" fontId="0" fillId="0" borderId="0" xfId="0" applyNumberFormat="1" applyAlignment="1">
      <alignment vertical="center"/>
    </xf>
    <xf numFmtId="1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6" fillId="0" borderId="0" xfId="0" applyFont="1" applyFill="1" applyBorder="1" applyAlignment="1" quotePrefix="1">
      <alignment horizontal="center" vertical="center" wrapText="1"/>
    </xf>
    <xf numFmtId="0" fontId="9" fillId="0" borderId="10" xfId="53" applyFont="1" applyFill="1" applyBorder="1" applyAlignment="1" quotePrefix="1">
      <alignment horizontal="left" vertical="center" wrapText="1"/>
      <protection/>
    </xf>
    <xf numFmtId="3" fontId="0" fillId="0" borderId="10" xfId="0" applyNumberFormat="1" applyFont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 quotePrefix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72" fontId="5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horizontal="center" vertical="center" wrapText="1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9" fillId="0" borderId="0" xfId="53" applyFont="1" applyFill="1" applyBorder="1" applyAlignment="1">
      <alignment vertical="center" wrapText="1"/>
      <protection/>
    </xf>
    <xf numFmtId="4" fontId="0" fillId="0" borderId="0" xfId="0" applyNumberFormat="1" applyFill="1" applyBorder="1" applyAlignment="1">
      <alignment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 quotePrefix="1">
      <alignment horizontal="center" vertical="center" wrapText="1"/>
    </xf>
    <xf numFmtId="0" fontId="0" fillId="0" borderId="11" xfId="0" applyBorder="1" applyAlignment="1" quotePrefix="1">
      <alignment horizontal="left" vertical="center"/>
    </xf>
    <xf numFmtId="0" fontId="0" fillId="0" borderId="11" xfId="0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ill="1" applyBorder="1" applyAlignment="1">
      <alignment horizontal="right" vertical="center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0" fontId="19" fillId="0" borderId="10" xfId="53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7" fillId="0" borderId="0" xfId="0" applyFont="1" applyBorder="1" applyAlignment="1" quotePrefix="1">
      <alignment horizontal="center" vertical="center" wrapText="1"/>
    </xf>
    <xf numFmtId="0" fontId="9" fillId="0" borderId="10" xfId="53" applyFont="1" applyFill="1" applyBorder="1" applyAlignment="1" quotePrefix="1">
      <alignment horizontal="left" wrapText="1"/>
      <protection/>
    </xf>
    <xf numFmtId="3" fontId="9" fillId="0" borderId="10" xfId="54" applyNumberFormat="1" applyFont="1" applyFill="1" applyBorder="1" applyAlignment="1">
      <alignment horizontal="right" wrapText="1"/>
      <protection/>
    </xf>
    <xf numFmtId="3" fontId="9" fillId="0" borderId="10" xfId="53" applyNumberFormat="1" applyFont="1" applyFill="1" applyBorder="1" applyAlignment="1">
      <alignment horizontal="right" wrapText="1"/>
      <protection/>
    </xf>
    <xf numFmtId="0" fontId="1" fillId="33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9" fillId="0" borderId="0" xfId="53" applyFont="1" applyFill="1" applyBorder="1" applyAlignment="1" quotePrefix="1">
      <alignment horizontal="left" wrapText="1"/>
      <protection/>
    </xf>
    <xf numFmtId="0" fontId="19" fillId="0" borderId="10" xfId="53" applyFont="1" applyFill="1" applyBorder="1" applyAlignment="1">
      <alignment horizontal="left" vertical="center"/>
      <protection/>
    </xf>
    <xf numFmtId="2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/>
    </xf>
    <xf numFmtId="2" fontId="9" fillId="0" borderId="10" xfId="53" applyNumberFormat="1" applyFont="1" applyFill="1" applyBorder="1" applyAlignment="1">
      <alignment wrapText="1"/>
      <protection/>
    </xf>
    <xf numFmtId="0" fontId="1" fillId="0" borderId="10" xfId="0" applyFont="1" applyBorder="1" applyAlignment="1" quotePrefix="1">
      <alignment horizontal="center" vertical="center"/>
    </xf>
    <xf numFmtId="0" fontId="9" fillId="0" borderId="10" xfId="56" applyNumberFormat="1" applyFont="1" applyFill="1" applyBorder="1" applyAlignment="1">
      <alignment wrapText="1"/>
      <protection/>
    </xf>
    <xf numFmtId="0" fontId="9" fillId="0" borderId="10" xfId="55" applyNumberFormat="1" applyFont="1" applyFill="1" applyBorder="1" applyAlignment="1">
      <alignment horizontal="right" vertical="center" wrapText="1"/>
      <protection/>
    </xf>
    <xf numFmtId="0" fontId="9" fillId="0" borderId="10" xfId="55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center"/>
    </xf>
    <xf numFmtId="0" fontId="9" fillId="0" borderId="10" xfId="53" applyFont="1" applyFill="1" applyBorder="1" applyAlignment="1">
      <alignment horizontal="left" vertical="center" wrapText="1"/>
      <protection/>
    </xf>
    <xf numFmtId="0" fontId="19" fillId="0" borderId="10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3" fontId="9" fillId="0" borderId="10" xfId="54" applyNumberFormat="1" applyFont="1" applyFill="1" applyBorder="1" applyAlignment="1">
      <alignment horizontal="right" vertical="center" wrapText="1"/>
      <protection/>
    </xf>
    <xf numFmtId="3" fontId="9" fillId="0" borderId="10" xfId="53" applyNumberFormat="1" applyFont="1" applyFill="1" applyBorder="1" applyAlignment="1">
      <alignment horizontal="right" vertical="center" wrapText="1"/>
      <protection/>
    </xf>
    <xf numFmtId="3" fontId="1" fillId="33" borderId="10" xfId="0" applyNumberFormat="1" applyFont="1" applyFill="1" applyBorder="1" applyAlignment="1">
      <alignment vertical="center"/>
    </xf>
    <xf numFmtId="4" fontId="9" fillId="0" borderId="10" xfId="53" applyNumberFormat="1" applyFont="1" applyFill="1" applyBorder="1" applyAlignment="1">
      <alignment vertical="center" wrapText="1"/>
      <protection/>
    </xf>
    <xf numFmtId="0" fontId="8" fillId="0" borderId="0" xfId="0" applyFont="1" applyAlignment="1">
      <alignment vertical="center"/>
    </xf>
    <xf numFmtId="172" fontId="17" fillId="34" borderId="0" xfId="0" applyNumberFormat="1" applyFont="1" applyFill="1" applyAlignment="1">
      <alignment vertical="center"/>
    </xf>
    <xf numFmtId="172" fontId="8" fillId="0" borderId="0" xfId="0" applyNumberFormat="1" applyFont="1" applyAlignment="1">
      <alignment vertical="center"/>
    </xf>
    <xf numFmtId="0" fontId="9" fillId="0" borderId="10" xfId="53" applyFont="1" applyFill="1" applyBorder="1" applyAlignment="1">
      <alignment horizontal="left" vertical="center" wrapText="1" indent="3"/>
      <protection/>
    </xf>
    <xf numFmtId="3" fontId="0" fillId="0" borderId="10" xfId="0" applyNumberFormat="1" applyFill="1" applyBorder="1" applyAlignment="1" quotePrefix="1">
      <alignment horizontal="right" vertical="center"/>
    </xf>
    <xf numFmtId="0" fontId="20" fillId="0" borderId="10" xfId="0" applyFont="1" applyBorder="1" applyAlignment="1" quotePrefix="1">
      <alignment horizontal="left" vertical="center"/>
    </xf>
    <xf numFmtId="4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left" vertical="center"/>
    </xf>
    <xf numFmtId="1" fontId="17" fillId="0" borderId="0" xfId="0" applyNumberFormat="1" applyFont="1" applyAlignment="1">
      <alignment vertical="center"/>
    </xf>
    <xf numFmtId="1" fontId="17" fillId="0" borderId="0" xfId="0" applyNumberFormat="1" applyFont="1" applyAlignment="1">
      <alignment horizontal="right" vertical="center"/>
    </xf>
    <xf numFmtId="4" fontId="0" fillId="0" borderId="0" xfId="0" applyNumberFormat="1" applyBorder="1" applyAlignment="1">
      <alignment vertical="center"/>
    </xf>
    <xf numFmtId="0" fontId="20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 horizontal="left" vertical="center" indent="2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9" fillId="0" borderId="10" xfId="53" applyFont="1" applyFill="1" applyBorder="1" applyAlignment="1">
      <alignment horizontal="right" vertical="center" wrapText="1"/>
      <protection/>
    </xf>
    <xf numFmtId="0" fontId="9" fillId="0" borderId="10" xfId="56" applyNumberFormat="1" applyFont="1" applyFill="1" applyBorder="1" applyAlignment="1">
      <alignment vertical="center" wrapText="1"/>
      <protection/>
    </xf>
    <xf numFmtId="0" fontId="9" fillId="0" borderId="10" xfId="53" applyFont="1" applyFill="1" applyBorder="1" applyAlignment="1" quotePrefix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172" fontId="9" fillId="0" borderId="12" xfId="53" applyNumberFormat="1" applyFont="1" applyFill="1" applyBorder="1" applyAlignment="1" quotePrefix="1">
      <alignment horizontal="center" vertical="center" wrapText="1"/>
      <protection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 quotePrefix="1">
      <alignment horizontal="center" vertical="center" wrapText="1"/>
    </xf>
    <xf numFmtId="173" fontId="9" fillId="0" borderId="14" xfId="53" applyNumberFormat="1" applyFont="1" applyFill="1" applyBorder="1" applyAlignment="1">
      <alignment horizontal="center" vertical="center" wrapText="1"/>
      <protection/>
    </xf>
    <xf numFmtId="173" fontId="0" fillId="0" borderId="14" xfId="0" applyNumberFormat="1" applyFill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9" fillId="0" borderId="15" xfId="53" applyNumberFormat="1" applyFont="1" applyFill="1" applyBorder="1" applyAlignment="1">
      <alignment horizontal="center" vertical="center" wrapText="1"/>
      <protection/>
    </xf>
    <xf numFmtId="173" fontId="0" fillId="0" borderId="15" xfId="0" applyNumberFormat="1" applyFont="1" applyBorder="1" applyAlignment="1">
      <alignment horizontal="center"/>
    </xf>
    <xf numFmtId="173" fontId="0" fillId="0" borderId="15" xfId="0" applyNumberFormat="1" applyBorder="1" applyAlignment="1">
      <alignment horizontal="center" vertical="center"/>
    </xf>
    <xf numFmtId="173" fontId="0" fillId="0" borderId="14" xfId="0" applyNumberFormat="1" applyFont="1" applyBorder="1" applyAlignment="1">
      <alignment horizontal="center"/>
    </xf>
    <xf numFmtId="173" fontId="0" fillId="0" borderId="15" xfId="0" applyNumberFormat="1" applyFill="1" applyBorder="1" applyAlignment="1">
      <alignment horizontal="center" vertical="center"/>
    </xf>
    <xf numFmtId="0" fontId="19" fillId="0" borderId="10" xfId="53" applyFont="1" applyFill="1" applyBorder="1" applyAlignment="1">
      <alignment horizontal="center" vertical="center" wrapText="1"/>
      <protection/>
    </xf>
    <xf numFmtId="172" fontId="1" fillId="0" borderId="10" xfId="0" applyNumberFormat="1" applyFont="1" applyBorder="1" applyAlignment="1" quotePrefix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2" fontId="9" fillId="0" borderId="10" xfId="53" applyNumberFormat="1" applyFont="1" applyFill="1" applyBorder="1" applyAlignment="1">
      <alignment horizontal="center" vertical="center"/>
      <protection/>
    </xf>
    <xf numFmtId="2" fontId="9" fillId="0" borderId="10" xfId="53" applyNumberFormat="1" applyFont="1" applyFill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172" fontId="9" fillId="0" borderId="12" xfId="53" applyNumberFormat="1" applyFont="1" applyFill="1" applyBorder="1" applyAlignment="1">
      <alignment horizontal="center" vertical="center" wrapText="1"/>
      <protection/>
    </xf>
    <xf numFmtId="172" fontId="0" fillId="0" borderId="12" xfId="0" applyNumberFormat="1" applyFill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9" fillId="0" borderId="14" xfId="53" applyNumberFormat="1" applyFont="1" applyFill="1" applyBorder="1" applyAlignment="1">
      <alignment horizontal="center" vertical="center" wrapText="1"/>
      <protection/>
    </xf>
    <xf numFmtId="172" fontId="0" fillId="0" borderId="14" xfId="0" applyNumberFormat="1" applyFill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172" fontId="9" fillId="0" borderId="15" xfId="53" applyNumberFormat="1" applyFont="1" applyFill="1" applyBorder="1" applyAlignment="1">
      <alignment horizontal="center" vertical="center" wrapText="1"/>
      <protection/>
    </xf>
    <xf numFmtId="172" fontId="0" fillId="0" borderId="15" xfId="0" applyNumberFormat="1" applyFont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3" fontId="9" fillId="0" borderId="10" xfId="53" applyNumberFormat="1" applyFont="1" applyFill="1" applyBorder="1" applyAlignment="1">
      <alignment horizontal="right" vertical="center" wrapText="1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9" fillId="0" borderId="10" xfId="53" applyFont="1" applyFill="1" applyBorder="1" applyAlignment="1" quotePrefix="1">
      <alignment horizontal="center" vertical="center" wrapText="1"/>
      <protection/>
    </xf>
    <xf numFmtId="1" fontId="9" fillId="0" borderId="10" xfId="53" applyNumberFormat="1" applyFont="1" applyFill="1" applyBorder="1" applyAlignment="1" quotePrefix="1">
      <alignment horizontal="right" vertical="center" wrapText="1"/>
      <protection/>
    </xf>
    <xf numFmtId="0" fontId="9" fillId="0" borderId="10" xfId="53" applyFont="1" applyFill="1" applyBorder="1" applyAlignment="1" quotePrefix="1">
      <alignment horizontal="right" vertical="center" wrapText="1"/>
      <protection/>
    </xf>
    <xf numFmtId="0" fontId="21" fillId="0" borderId="0" xfId="53" applyFont="1" applyFill="1" applyBorder="1" applyAlignment="1" quotePrefix="1">
      <alignment horizontal="left" vertical="center" wrapText="1"/>
      <protection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173" fontId="0" fillId="0" borderId="10" xfId="0" applyNumberFormat="1" applyBorder="1" applyAlignment="1">
      <alignment horizontal="center" vertical="center"/>
    </xf>
    <xf numFmtId="3" fontId="9" fillId="0" borderId="10" xfId="53" applyNumberFormat="1" applyFont="1" applyFill="1" applyBorder="1" applyAlignment="1" quotePrefix="1">
      <alignment horizontal="right" vertical="center" wrapText="1"/>
      <protection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 quotePrefix="1">
      <alignment horizontal="left" vertical="center"/>
    </xf>
    <xf numFmtId="0" fontId="8" fillId="0" borderId="0" xfId="0" applyFont="1" applyFill="1" applyAlignment="1" quotePrefix="1">
      <alignment horizontal="left" vertical="center"/>
    </xf>
    <xf numFmtId="0" fontId="0" fillId="0" borderId="0" xfId="0" applyFill="1" applyAlignment="1" quotePrefix="1">
      <alignment horizontal="left" vertical="center"/>
    </xf>
    <xf numFmtId="173" fontId="9" fillId="0" borderId="10" xfId="53" applyNumberFormat="1" applyFont="1" applyFill="1" applyBorder="1" applyAlignment="1">
      <alignment horizontal="center" vertical="center" wrapText="1"/>
      <protection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16" xfId="0" applyFont="1" applyBorder="1" applyAlignment="1" quotePrefix="1">
      <alignment vertical="center" wrapText="1"/>
    </xf>
    <xf numFmtId="0" fontId="23" fillId="0" borderId="0" xfId="0" applyFont="1" applyBorder="1" applyAlignment="1">
      <alignment vertical="center" wrapText="1"/>
    </xf>
    <xf numFmtId="0" fontId="24" fillId="0" borderId="17" xfId="0" applyFont="1" applyBorder="1" applyAlignment="1" quotePrefix="1">
      <alignment vertical="center" wrapText="1"/>
    </xf>
    <xf numFmtId="2" fontId="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5" fillId="0" borderId="0" xfId="47" applyAlignment="1" applyProtection="1">
      <alignment/>
      <protection/>
    </xf>
    <xf numFmtId="0" fontId="26" fillId="0" borderId="0" xfId="0" applyFont="1" applyAlignment="1">
      <alignment/>
    </xf>
    <xf numFmtId="0" fontId="25" fillId="0" borderId="0" xfId="47" applyAlignment="1" applyProtection="1">
      <alignment horizontal="left"/>
      <protection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 quotePrefix="1">
      <alignment horizontal="left" vertical="center"/>
    </xf>
    <xf numFmtId="0" fontId="0" fillId="0" borderId="10" xfId="0" applyBorder="1" applyAlignment="1" quotePrefix="1">
      <alignment horizontal="left" vertical="center" wrapText="1"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9" fillId="0" borderId="10" xfId="53" applyFont="1" applyFill="1" applyBorder="1" applyAlignment="1">
      <alignment horizontal="center" vertical="center"/>
      <protection/>
    </xf>
    <xf numFmtId="0" fontId="10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 quotePrefix="1">
      <alignment horizontal="left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quotePrefix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0" xfId="53" applyFont="1" applyFill="1" applyBorder="1" applyAlignment="1" quotePrefix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 quotePrefix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6" fillId="0" borderId="16" xfId="0" applyFont="1" applyBorder="1" applyAlignment="1" quotePrefix="1">
      <alignment horizontal="left" vertical="center" wrapText="1"/>
    </xf>
    <xf numFmtId="0" fontId="1" fillId="0" borderId="16" xfId="0" applyFont="1" applyBorder="1" applyAlignment="1" quotePrefix="1">
      <alignment horizontal="left" vertical="center" wrapText="1"/>
    </xf>
    <xf numFmtId="0" fontId="1" fillId="0" borderId="0" xfId="0" applyFont="1" applyBorder="1" applyAlignment="1" quotePrefix="1">
      <alignment horizontal="left" vertical="center" wrapText="1"/>
    </xf>
    <xf numFmtId="0" fontId="9" fillId="0" borderId="12" xfId="53" applyFont="1" applyFill="1" applyBorder="1" applyAlignment="1">
      <alignment horizontal="left"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9" fillId="0" borderId="10" xfId="5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9" fillId="0" borderId="10" xfId="53" applyFont="1" applyFill="1" applyBorder="1" applyAlignment="1">
      <alignment horizontal="left" vertical="center"/>
      <protection/>
    </xf>
    <xf numFmtId="0" fontId="1" fillId="0" borderId="10" xfId="0" applyFont="1" applyBorder="1" applyAlignment="1" quotePrefix="1">
      <alignment horizontal="center" vertical="center"/>
    </xf>
    <xf numFmtId="4" fontId="1" fillId="0" borderId="10" xfId="0" applyNumberFormat="1" applyFont="1" applyBorder="1" applyAlignment="1" quotePrefix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left" vertical="center" indent="2"/>
    </xf>
    <xf numFmtId="0" fontId="0" fillId="0" borderId="10" xfId="0" applyBorder="1" applyAlignment="1" quotePrefix="1">
      <alignment horizontal="left" vertical="center" indent="2"/>
    </xf>
    <xf numFmtId="0" fontId="20" fillId="0" borderId="10" xfId="0" applyFont="1" applyBorder="1" applyAlignment="1" quotePrefix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19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2" fontId="9" fillId="0" borderId="10" xfId="53" applyNumberFormat="1" applyFont="1" applyFill="1" applyBorder="1" applyAlignment="1" quotePrefix="1">
      <alignment horizontal="left" vertical="center" wrapText="1"/>
      <protection/>
    </xf>
    <xf numFmtId="2" fontId="9" fillId="0" borderId="10" xfId="53" applyNumberFormat="1" applyFont="1" applyFill="1" applyBorder="1" applyAlignment="1">
      <alignment horizontal="left" vertical="center" wrapText="1"/>
      <protection/>
    </xf>
    <xf numFmtId="2" fontId="1" fillId="0" borderId="10" xfId="0" applyNumberFormat="1" applyFont="1" applyBorder="1" applyAlignment="1">
      <alignment horizontal="left" vertical="center"/>
    </xf>
    <xf numFmtId="0" fontId="9" fillId="0" borderId="10" xfId="53" applyFont="1" applyFill="1" applyBorder="1" applyAlignment="1" quotePrefix="1">
      <alignment horizontal="left" vertical="center" wrapText="1"/>
      <protection/>
    </xf>
    <xf numFmtId="0" fontId="9" fillId="0" borderId="10" xfId="53" applyFont="1" applyFill="1" applyBorder="1" applyAlignment="1" quotePrefix="1">
      <alignment horizontal="center" vertical="center" wrapText="1"/>
      <protection/>
    </xf>
    <xf numFmtId="0" fontId="0" fillId="0" borderId="10" xfId="0" applyFont="1" applyBorder="1" applyAlignment="1" quotePrefix="1">
      <alignment horizontal="center" vertical="center" wrapText="1"/>
    </xf>
    <xf numFmtId="0" fontId="9" fillId="0" borderId="10" xfId="53" applyFont="1" applyFill="1" applyBorder="1" applyAlignment="1" quotePrefix="1">
      <alignment horizontal="center" vertical="center" wrapText="1"/>
      <protection/>
    </xf>
    <xf numFmtId="0" fontId="19" fillId="0" borderId="10" xfId="53" applyFont="1" applyFill="1" applyBorder="1" applyAlignment="1" quotePrefix="1">
      <alignment horizontal="center" vertical="center" wrapText="1"/>
      <protection/>
    </xf>
    <xf numFmtId="0" fontId="0" fillId="0" borderId="10" xfId="0" applyFont="1" applyBorder="1" applyAlignment="1" quotePrefix="1">
      <alignment horizontal="center" vertical="center" wrapText="1"/>
    </xf>
    <xf numFmtId="0" fontId="9" fillId="0" borderId="13" xfId="53" applyFont="1" applyFill="1" applyBorder="1" applyAlignment="1" quotePrefix="1">
      <alignment horizontal="center" vertical="center" wrapText="1"/>
      <protection/>
    </xf>
    <xf numFmtId="0" fontId="9" fillId="0" borderId="11" xfId="53" applyFont="1" applyFill="1" applyBorder="1" applyAlignment="1" quotePrefix="1">
      <alignment horizontal="center" vertical="center" wrapText="1"/>
      <protection/>
    </xf>
    <xf numFmtId="0" fontId="9" fillId="0" borderId="18" xfId="53" applyFont="1" applyFill="1" applyBorder="1" applyAlignment="1" quotePrefix="1">
      <alignment horizontal="center" vertical="center" wrapText="1"/>
      <protection/>
    </xf>
    <xf numFmtId="0" fontId="0" fillId="0" borderId="13" xfId="0" applyFont="1" applyBorder="1" applyAlignment="1" quotePrefix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0" fillId="0" borderId="18" xfId="0" applyFont="1" applyBorder="1" applyAlignment="1" quotePrefix="1">
      <alignment horizontal="center" vertical="center" wrapText="1"/>
    </xf>
  </cellXfs>
  <cellStyles count="53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Sheet1" xfId="53"/>
    <cellStyle name="Normal_Sheet2" xfId="54"/>
    <cellStyle name="Normal_Sheet3" xfId="55"/>
    <cellStyle name="Normal_Sheet4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otal" xfId="64"/>
    <cellStyle name="Verificar Célula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38100</xdr:rowOff>
    </xdr:from>
    <xdr:to>
      <xdr:col>6</xdr:col>
      <xdr:colOff>695325</xdr:colOff>
      <xdr:row>22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229100"/>
          <a:ext cx="59150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os valores da produção de 2006 dos Queijos de Nisa e São Jorge são provisórios; a fonte da informação da produção de 2006 e de 2007 do queijo de Évora, do queijo de Serpa e do queijo Terrincho e de 2007 do queijo de Nisa e de São Jorge foi o OC respectivo
</a:t>
          </a:r>
        </a:p>
      </xdr:txBody>
    </xdr:sp>
    <xdr:clientData/>
  </xdr:twoCellAnchor>
  <xdr:twoCellAnchor>
    <xdr:from>
      <xdr:col>0</xdr:col>
      <xdr:colOff>9525</xdr:colOff>
      <xdr:row>20</xdr:row>
      <xdr:rowOff>38100</xdr:rowOff>
    </xdr:from>
    <xdr:to>
      <xdr:col>6</xdr:col>
      <xdr:colOff>695325</xdr:colOff>
      <xdr:row>22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525" y="4229100"/>
          <a:ext cx="59150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os valores da produção de 2006 dos Queijos de Nisa e São Jorge são provisórios; a fonte da informação da produção de 2006 e de 2007 do queijo de Évora, do queijo de Serpa e do queijo Terrincho e de 2007 do queijo de Nisa e do queijo de São Jorge foi o OC respectivo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85725</xdr:rowOff>
    </xdr:from>
    <xdr:to>
      <xdr:col>5</xdr:col>
      <xdr:colOff>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400425"/>
          <a:ext cx="54387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</a:t>
          </a: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(1)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produção em hectolitros (hl); (2) O valor dos Queijos de Évora e Serpa foi calculado com base nos preços de 2005.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76200</xdr:rowOff>
    </xdr:from>
    <xdr:to>
      <xdr:col>12</xdr:col>
      <xdr:colOff>476250</xdr:colOff>
      <xdr:row>14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905125"/>
          <a:ext cx="82010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os valores da produção de 2006 da carne Arouquesa, Barrosã, Marinhoa e da Carnalentejana são provisórios; a fonte da informação da produção de 2007 da carne Arouquesa, Barrosã, Marinhoa, Mertolenga e da Carnalentejana foi o OC respectivo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</xdr:row>
      <xdr:rowOff>47625</xdr:rowOff>
    </xdr:from>
    <xdr:to>
      <xdr:col>4</xdr:col>
      <xdr:colOff>695325</xdr:colOff>
      <xdr:row>10</xdr:row>
      <xdr:rowOff>47625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9050" y="1924050"/>
          <a:ext cx="50006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o valor da produção de 2006 do Cabrito das Terras Altas do Minho é provisório;  a fonte da informação da produção de 2007 do Cabrito das Terras Altas do Minho foi o OC respectivo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5</xdr:row>
      <xdr:rowOff>57150</xdr:rowOff>
    </xdr:from>
    <xdr:ext cx="4276725" cy="457200"/>
    <xdr:sp>
      <xdr:nvSpPr>
        <xdr:cNvPr id="1" name="Text Box 2"/>
        <xdr:cNvSpPr txBox="1">
          <a:spLocks noChangeArrowheads="1"/>
        </xdr:cNvSpPr>
      </xdr:nvSpPr>
      <xdr:spPr>
        <a:xfrm>
          <a:off x="28575" y="1266825"/>
          <a:ext cx="42767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  <a:r>
            <a: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preço das carcaças para certificação - ao criador, pois são os próprios produtores ou fábricas que comercializam.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não há informação sobre preços da carne de suíno não certificada ao criador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47625</xdr:rowOff>
    </xdr:from>
    <xdr:to>
      <xdr:col>6</xdr:col>
      <xdr:colOff>733425</xdr:colOff>
      <xdr:row>11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" y="2352675"/>
          <a:ext cx="64960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o valor da produção de 2006 do Mel dos Açores é provisório; a fonte da informação da produção de 2007 do Mel dos Açores foi o OC respectivo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28575</xdr:rowOff>
    </xdr:from>
    <xdr:to>
      <xdr:col>6</xdr:col>
      <xdr:colOff>828675</xdr:colOff>
      <xdr:row>21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4152900"/>
          <a:ext cx="6934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o valor da produção de 2006 dos Citrinos do Algarve é provisório; a fonte de informação da produção de 2007 do Ananás dos Açores/S. Miguel e dos Citrinos do Algarve foi o OC respectivo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95250</xdr:rowOff>
    </xdr:from>
    <xdr:to>
      <xdr:col>6</xdr:col>
      <xdr:colOff>600075</xdr:colOff>
      <xdr:row>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1333500"/>
          <a:ext cx="5981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A fonte da informação da produção de 2006 e de 2007 foi o OC respectivo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66675</xdr:rowOff>
    </xdr:from>
    <xdr:to>
      <xdr:col>10</xdr:col>
      <xdr:colOff>447675</xdr:colOff>
      <xdr:row>10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724150"/>
          <a:ext cx="74866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Os produtos cujas áreas de produção são Ribatejo e Oeste / Alentejo foram contabilizados nas duas regiões, o mesmo acontecendo aos produtos cujas áreas de produção são Beira Interior / Beira Litoral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104775</xdr:rowOff>
    </xdr:from>
    <xdr:to>
      <xdr:col>6</xdr:col>
      <xdr:colOff>742950</xdr:colOff>
      <xdr:row>24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162300"/>
          <a:ext cx="6143625" cy="1762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(1) produção em hectolitros (hl)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Valores da Produção Nacional: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Queijo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referem-se à produção nacional de queijos curados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Carne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referem-se às reses abatidas e aprovadas para consumo no Continente, abrangendo apenas, no caso dos ovinos a categoria dos borregos de &lt;10 Kg de carcaça, no caso dos caprinos a categoria dos cabritos e para os suínos os porcos de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engorda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Azeite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referem-se à produção de azeite virgem até 2º de acidez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Frutos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referem-se à produção de ameixa, cereja, maçã, pêra, pêssego, citrinos, amêndoa, castanha e azeitona de mesa em Portugal.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showGridLines="0" tabSelected="1" zoomScalePageLayoutView="0" workbookViewId="0" topLeftCell="A1">
      <selection activeCell="B26" sqref="B26"/>
    </sheetView>
  </sheetViews>
  <sheetFormatPr defaultColWidth="9.140625" defaultRowHeight="12.75"/>
  <cols>
    <col min="1" max="1" width="70.8515625" style="1" customWidth="1"/>
    <col min="2" max="2" width="83.7109375" style="1" bestFit="1" customWidth="1"/>
    <col min="3" max="16384" width="9.140625" style="1" customWidth="1"/>
  </cols>
  <sheetData>
    <row r="1" spans="1:2" ht="18">
      <c r="A1" s="2" t="s">
        <v>65</v>
      </c>
      <c r="B1" s="239" t="s">
        <v>33</v>
      </c>
    </row>
    <row r="2" spans="1:2" ht="14.25">
      <c r="A2" s="240" t="s">
        <v>0</v>
      </c>
      <c r="B2" s="238" t="s">
        <v>34</v>
      </c>
    </row>
    <row r="3" spans="1:2" ht="18">
      <c r="A3" s="239" t="s">
        <v>6</v>
      </c>
      <c r="B3" s="238" t="s">
        <v>35</v>
      </c>
    </row>
    <row r="4" spans="1:2" ht="14.25">
      <c r="A4" s="238" t="s">
        <v>1</v>
      </c>
      <c r="B4" s="238" t="s">
        <v>36</v>
      </c>
    </row>
    <row r="5" spans="1:2" ht="14.25">
      <c r="A5" s="238" t="s">
        <v>2</v>
      </c>
      <c r="B5" s="238" t="s">
        <v>37</v>
      </c>
    </row>
    <row r="6" spans="1:2" ht="18">
      <c r="A6" s="238" t="s">
        <v>3</v>
      </c>
      <c r="B6" s="239" t="s">
        <v>38</v>
      </c>
    </row>
    <row r="7" spans="1:2" ht="14.25">
      <c r="A7" s="238" t="s">
        <v>4</v>
      </c>
      <c r="B7" s="238" t="s">
        <v>39</v>
      </c>
    </row>
    <row r="8" spans="1:2" ht="18">
      <c r="A8" s="239" t="s">
        <v>5</v>
      </c>
      <c r="B8" s="238" t="s">
        <v>40</v>
      </c>
    </row>
    <row r="9" spans="1:2" ht="14.25">
      <c r="A9" s="238" t="s">
        <v>7</v>
      </c>
      <c r="B9" s="238" t="s">
        <v>41</v>
      </c>
    </row>
    <row r="10" spans="1:2" ht="14.25">
      <c r="A10" s="238" t="s">
        <v>8</v>
      </c>
      <c r="B10" s="238" t="s">
        <v>42</v>
      </c>
    </row>
    <row r="11" spans="1:2" ht="18">
      <c r="A11" s="238" t="s">
        <v>9</v>
      </c>
      <c r="B11" s="239" t="s">
        <v>43</v>
      </c>
    </row>
    <row r="12" spans="1:2" ht="14.25">
      <c r="A12" s="238" t="s">
        <v>10</v>
      </c>
      <c r="B12" s="238" t="s">
        <v>44</v>
      </c>
    </row>
    <row r="13" spans="1:2" ht="14.25">
      <c r="A13" s="238" t="s">
        <v>11</v>
      </c>
      <c r="B13" s="238" t="s">
        <v>45</v>
      </c>
    </row>
    <row r="14" spans="1:2" ht="14.25">
      <c r="A14" s="238" t="s">
        <v>12</v>
      </c>
      <c r="B14" s="238" t="s">
        <v>46</v>
      </c>
    </row>
    <row r="15" spans="1:2" ht="18">
      <c r="A15" s="239" t="s">
        <v>13</v>
      </c>
      <c r="B15" s="238" t="s">
        <v>47</v>
      </c>
    </row>
    <row r="16" spans="1:2" ht="18">
      <c r="A16" s="238" t="s">
        <v>14</v>
      </c>
      <c r="B16" s="239" t="s">
        <v>48</v>
      </c>
    </row>
    <row r="17" spans="1:2" ht="14.25">
      <c r="A17" s="238" t="s">
        <v>15</v>
      </c>
      <c r="B17" s="238" t="s">
        <v>49</v>
      </c>
    </row>
    <row r="18" spans="1:2" ht="14.25">
      <c r="A18" s="238" t="s">
        <v>16</v>
      </c>
      <c r="B18" s="238" t="s">
        <v>50</v>
      </c>
    </row>
    <row r="19" spans="1:2" ht="14.25">
      <c r="A19" s="238" t="s">
        <v>17</v>
      </c>
      <c r="B19" s="238" t="s">
        <v>51</v>
      </c>
    </row>
    <row r="20" spans="1:2" ht="14.25">
      <c r="A20" s="238" t="s">
        <v>18</v>
      </c>
      <c r="B20" s="238" t="s">
        <v>52</v>
      </c>
    </row>
    <row r="21" spans="1:2" ht="18">
      <c r="A21" s="238" t="s">
        <v>19</v>
      </c>
      <c r="B21" s="239" t="s">
        <v>53</v>
      </c>
    </row>
    <row r="22" spans="1:2" ht="18">
      <c r="A22" s="239" t="s">
        <v>20</v>
      </c>
      <c r="B22" s="238" t="s">
        <v>54</v>
      </c>
    </row>
    <row r="23" spans="1:2" ht="14.25">
      <c r="A23" s="238" t="s">
        <v>21</v>
      </c>
      <c r="B23" s="238" t="s">
        <v>55</v>
      </c>
    </row>
    <row r="24" spans="1:2" ht="14.25">
      <c r="A24" s="238" t="s">
        <v>22</v>
      </c>
      <c r="B24" s="238" t="s">
        <v>56</v>
      </c>
    </row>
    <row r="25" spans="1:2" ht="14.25">
      <c r="A25" s="238" t="s">
        <v>23</v>
      </c>
      <c r="B25" s="238" t="s">
        <v>57</v>
      </c>
    </row>
    <row r="26" spans="1:2" ht="18">
      <c r="A26" s="238" t="s">
        <v>24</v>
      </c>
      <c r="B26" s="239" t="s">
        <v>58</v>
      </c>
    </row>
    <row r="27" spans="1:2" ht="14.25">
      <c r="A27" s="238" t="s">
        <v>25</v>
      </c>
      <c r="B27" s="238" t="s">
        <v>59</v>
      </c>
    </row>
    <row r="28" spans="1:2" ht="14.25">
      <c r="A28" s="238" t="s">
        <v>26</v>
      </c>
      <c r="B28" s="238" t="s">
        <v>89</v>
      </c>
    </row>
    <row r="29" spans="1:2" ht="18">
      <c r="A29" s="239" t="s">
        <v>27</v>
      </c>
      <c r="B29" s="239" t="s">
        <v>60</v>
      </c>
    </row>
    <row r="30" spans="1:2" ht="14.25">
      <c r="A30" s="238" t="s">
        <v>28</v>
      </c>
      <c r="B30" s="238" t="s">
        <v>61</v>
      </c>
    </row>
    <row r="31" spans="1:2" ht="14.25">
      <c r="A31" s="238" t="s">
        <v>29</v>
      </c>
      <c r="B31" s="238" t="s">
        <v>62</v>
      </c>
    </row>
    <row r="32" spans="1:2" ht="14.25">
      <c r="A32" s="238" t="s">
        <v>30</v>
      </c>
      <c r="B32" s="238" t="s">
        <v>63</v>
      </c>
    </row>
    <row r="33" spans="1:2" ht="14.25">
      <c r="A33" s="238" t="s">
        <v>31</v>
      </c>
      <c r="B33" s="238" t="s">
        <v>64</v>
      </c>
    </row>
    <row r="34" ht="14.25">
      <c r="A34" s="238" t="s">
        <v>32</v>
      </c>
    </row>
  </sheetData>
  <sheetProtection/>
  <hyperlinks>
    <hyperlink ref="A2" location="'1.0'!A1" display="Quadro 1.0 - Produtos com nomes protegidos segundo o tipo de protecção por sector"/>
    <hyperlink ref="A4" location="'1.1.2'!A1" display="Quadro 1.1.2 - Caracterização da Produção"/>
    <hyperlink ref="A5" location="'1.1.3'!A1" display="Quadro 1.1.3 - Preços"/>
    <hyperlink ref="A6" location="'1.1.4'!A1" display="Quadro 1.1.4 - Calendário de Comercialização"/>
    <hyperlink ref="A7" location="'1.1.5'!A1" display="Quadro 1.1.5 - Modalidades de Escoamento"/>
    <hyperlink ref="A9" location="'1.2.2'!A1" display="Quadro 1.2.2 - Nº de Explorações aderentes "/>
    <hyperlink ref="A10" location="'1.2.3'!A1" display="Quadro 1.2.3 - Produção "/>
    <hyperlink ref="A11" location="'1.2.4'!A1" display="Quadro 1.2.4 - Preços ao Agrupamento "/>
    <hyperlink ref="A12" location="'1.2.5'!A1" display="Quadro 1.2.5 - Preços da carne não certificada ao criador "/>
    <hyperlink ref="A13" location="'1.2.6'!A1" display="Quadro 1.2.6 - Distribuição dos abates  "/>
    <hyperlink ref="A14" location="'1.2.7'!A1" display="Quadro 1.2.7 - Modalidades de Escoamento "/>
    <hyperlink ref="A16" location="'1.3.2'!A1" display="Quadro 1.3.2 - Nº de Explorações aderentes "/>
    <hyperlink ref="A17" location="'1.3.3'!A1" display="Quadro 1.3.3 - Produção "/>
    <hyperlink ref="A18" location="'1.3.4'!A1" display="Quadro 1.3.4 - Preços ao Agrupamento "/>
    <hyperlink ref="A19" location="'1.3.5'!A1" display="Quadro 1.3.5 - Preços da carne não certificada ao criador "/>
    <hyperlink ref="A20" location="'1.3.6'!A1" display="Quadro 1.3.6 - Distribuição dos abates  "/>
    <hyperlink ref="A21" location="'1.3.7'!A1" display="Quadro 1.3.7 - Modalidades de Escoamento "/>
    <hyperlink ref="A23" location="'1.4.2'!A1" display="Quadro 1.4.2 - Nº de Explorações aderentes "/>
    <hyperlink ref="A24" location="'1.4.3'!A1" display="Quadro 1.4.3 - Produção "/>
    <hyperlink ref="A25" location="'1.4.4.'!A1" display="Quadro 1.4.4 - Preços ao Agrupamento "/>
    <hyperlink ref="A26" location="'1.4.5'!A1" display="Quadro 1.4.5 - Preços da carne não certificada ao criador "/>
    <hyperlink ref="A27" location="'1.4.6'!A1" display="Quadro 1.4.6 - Distribuição dos abates  "/>
    <hyperlink ref="A28" location="'1.4.7'!A1" display="Quadro 1.4.7 - Modalidades de Escoamento "/>
    <hyperlink ref="A30" location="'1.5.2'!A1" display="Quadro 1.5.2 - Nº de Explorações aderentes "/>
    <hyperlink ref="A31" location="'1.5.3'!A1" display="Quadro 1.5.3 - Produção "/>
    <hyperlink ref="A32" location="'1.5.4'!A1" display="Quadro 1.5.4 - Preços ao Agrupamento "/>
    <hyperlink ref="A33" location="'1.5.5'!A1" display="Quadro 1.5.5 - Distribuição dos abates  "/>
    <hyperlink ref="A34" location="'1.5.6'!A1" display="Quadro 1.5.6 - Modalidades de Escoamento "/>
    <hyperlink ref="B2" location="'1.6.2'!A1" display="Quadro 1.6.2 - Caracterização da Produção"/>
    <hyperlink ref="B3" location="'1.6.3'!A1" display="Quadro 1.6.3 - Preços"/>
    <hyperlink ref="B4" location="'1.6.4'!A1" display="Quadro 1.6.4 - Calendário de Comercialização"/>
    <hyperlink ref="B5" location="'1.6.5'!A1" display="Quadro 1.6.5 - Modalidades de Escoamento "/>
    <hyperlink ref="B7" location="'1.7.2'!A1" display="Quadro 1.7.2 - Caracterização da Produção"/>
    <hyperlink ref="B8" location="'1.7.3'!A1" display="Quadro 1.7.3 - Preços"/>
    <hyperlink ref="B9" location="'1.7.4'!A1" display="Quadro 1.7.4 - Calendário de Comercialização"/>
    <hyperlink ref="B10" location="'1.7.5'!A1" display="Quadro 1.7.5 - Modalidades de Escoamento "/>
    <hyperlink ref="B12" location="'1.8.2'!A1" display="Quadro 1.8.2 - Caracterização da Produção"/>
    <hyperlink ref="B13" location="'1.8.3'!A1" display="Quadro 1.8.3 - Preços"/>
    <hyperlink ref="B14" location="'1.8.4'!A1" display="Quadro 1.8.4 - Calendário de Comercialização"/>
    <hyperlink ref="B15" location="'1.8.5'!A1" display="Quadro 1.8.5 - Modalidades de Escoamento "/>
    <hyperlink ref="B17" location="'1.9.2'!A1" display="Quadro 1.9.2 - Caracterização da Produção"/>
    <hyperlink ref="B18" location="'1.9.3'!A1" display="Quadro 1.9.3 - Preços"/>
    <hyperlink ref="B20" location="'1.9.5'!A1" display="Quadro 1.9.5 - Modalidades de Escoamento "/>
    <hyperlink ref="B19" location="'1.9.4'!A1" display="Quadro 1.9.4 - Calendário de Comercialização"/>
    <hyperlink ref="B22" location="'1.10.2'!A1" display="Quadro 1.10.2 - Caracterização da Produção"/>
    <hyperlink ref="B23" location="'1.10.3'!A1" display="Quadro 1.10.3 - Preços"/>
    <hyperlink ref="B24" location="'1.10.4'!A1" display="Quadro 1.10.4 - Calendário de Comercialização"/>
    <hyperlink ref="B25" location="'1.10.5'!A1" display="Quadro 1.10.5 - Modalidades de Escoamento "/>
    <hyperlink ref="B27" location="'2.1'!A1" display="2.1 - Entidades que procederam à comercialização"/>
    <hyperlink ref="B28" location="'2.2'!A1" display="2.2 - Mercados de destino "/>
    <hyperlink ref="B30" location="'3.1'!A1" display="3.1 - Distribuição por Região Agrária "/>
    <hyperlink ref="B31" location="'3.2'!A1" display="3.2 - Produtos com nomes protegidos e a produção nacional"/>
    <hyperlink ref="B32" location="'3.3'!A1" display="3.3 - Valor das produções com nome protegido  "/>
    <hyperlink ref="B33" location="'3.4'!A1" display="3.4 - Evolução das produções com nome protegido de 2004 a 200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421875" style="9" bestFit="1" customWidth="1"/>
    <col min="2" max="11" width="6.7109375" style="9" customWidth="1"/>
    <col min="12" max="12" width="8.7109375" style="9" customWidth="1"/>
    <col min="13" max="16384" width="8.8515625" style="9" customWidth="1"/>
  </cols>
  <sheetData>
    <row r="1" spans="1:11" ht="19.5" customHeight="1">
      <c r="A1" s="270" t="s">
        <v>10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9.5" customHeight="1">
      <c r="A2" s="268" t="s">
        <v>295</v>
      </c>
      <c r="B2" s="269"/>
      <c r="C2" s="269"/>
      <c r="D2" s="235"/>
      <c r="E2" s="235"/>
      <c r="F2" s="235"/>
      <c r="G2" s="235"/>
      <c r="H2" s="235"/>
      <c r="I2" s="235"/>
      <c r="J2" s="235"/>
      <c r="K2" s="235"/>
    </row>
    <row r="3" spans="1:11" ht="18" customHeight="1">
      <c r="A3" s="248" t="s">
        <v>90</v>
      </c>
      <c r="B3" s="264" t="s">
        <v>140</v>
      </c>
      <c r="C3" s="250"/>
      <c r="D3" s="264" t="s">
        <v>141</v>
      </c>
      <c r="E3" s="250"/>
      <c r="F3" s="264" t="s">
        <v>144</v>
      </c>
      <c r="G3" s="250"/>
      <c r="H3" s="264" t="s">
        <v>159</v>
      </c>
      <c r="I3" s="250"/>
      <c r="J3" s="264" t="s">
        <v>143</v>
      </c>
      <c r="K3" s="250"/>
    </row>
    <row r="4" spans="1:11" ht="18" customHeight="1">
      <c r="A4" s="248"/>
      <c r="B4" s="13">
        <v>2006</v>
      </c>
      <c r="C4" s="13">
        <v>2007</v>
      </c>
      <c r="D4" s="13">
        <v>2006</v>
      </c>
      <c r="E4" s="13">
        <v>2007</v>
      </c>
      <c r="F4" s="13">
        <v>2006</v>
      </c>
      <c r="G4" s="13">
        <v>2007</v>
      </c>
      <c r="H4" s="13">
        <v>2006</v>
      </c>
      <c r="I4" s="13">
        <v>2007</v>
      </c>
      <c r="J4" s="13">
        <v>2006</v>
      </c>
      <c r="K4" s="13">
        <v>2007</v>
      </c>
    </row>
    <row r="5" spans="1:11" ht="15" customHeight="1">
      <c r="A5" s="5" t="s">
        <v>148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5" customHeight="1">
      <c r="A6" s="73" t="s">
        <v>149</v>
      </c>
      <c r="B6" s="33">
        <v>4.75</v>
      </c>
      <c r="C6" s="33">
        <v>4.75</v>
      </c>
      <c r="D6" s="33"/>
      <c r="E6" s="33"/>
      <c r="F6" s="33"/>
      <c r="G6" s="33"/>
      <c r="H6" s="33"/>
      <c r="I6" s="33"/>
      <c r="J6" s="33"/>
      <c r="K6" s="33"/>
    </row>
    <row r="7" spans="1:11" ht="15" customHeight="1">
      <c r="A7" s="73" t="s">
        <v>150</v>
      </c>
      <c r="B7" s="35"/>
      <c r="C7" s="35">
        <v>5</v>
      </c>
      <c r="D7" s="35"/>
      <c r="E7" s="35"/>
      <c r="F7" s="35"/>
      <c r="G7" s="35"/>
      <c r="H7" s="35"/>
      <c r="I7" s="35"/>
      <c r="J7" s="35"/>
      <c r="K7" s="35"/>
    </row>
    <row r="8" spans="1:11" ht="15" customHeight="1">
      <c r="A8" s="73" t="s">
        <v>151</v>
      </c>
      <c r="B8" s="33"/>
      <c r="C8" s="33"/>
      <c r="D8" s="33"/>
      <c r="E8" s="33">
        <v>3.6</v>
      </c>
      <c r="F8" s="33"/>
      <c r="G8" s="33">
        <v>3.4</v>
      </c>
      <c r="H8" s="33"/>
      <c r="I8" s="33"/>
      <c r="J8" s="33"/>
      <c r="K8" s="33"/>
    </row>
    <row r="9" spans="1:11" ht="15" customHeight="1">
      <c r="A9" s="14" t="s">
        <v>152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15" customHeight="1">
      <c r="A10" s="73" t="s">
        <v>153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ht="15" customHeight="1">
      <c r="A11" s="73" t="s">
        <v>154</v>
      </c>
      <c r="B11" s="33"/>
      <c r="C11" s="33"/>
      <c r="D11" s="33"/>
      <c r="E11" s="33">
        <v>3.15</v>
      </c>
      <c r="F11" s="33"/>
      <c r="G11" s="33"/>
      <c r="H11" s="33"/>
      <c r="I11" s="33"/>
      <c r="J11" s="33"/>
      <c r="K11" s="33"/>
    </row>
    <row r="12" spans="1:11" ht="15" customHeight="1">
      <c r="A12" s="15" t="s">
        <v>155</v>
      </c>
      <c r="B12" s="34"/>
      <c r="C12" s="34"/>
      <c r="D12" s="34"/>
      <c r="E12" s="34">
        <v>3.36</v>
      </c>
      <c r="F12" s="34"/>
      <c r="G12" s="34"/>
      <c r="H12" s="34"/>
      <c r="I12" s="34"/>
      <c r="J12" s="34"/>
      <c r="K12" s="34"/>
    </row>
    <row r="13" spans="1:11" ht="15" customHeight="1">
      <c r="A13" s="14" t="s">
        <v>156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</row>
  </sheetData>
  <sheetProtection/>
  <mergeCells count="8">
    <mergeCell ref="A1:K1"/>
    <mergeCell ref="A3:A4"/>
    <mergeCell ref="B3:C3"/>
    <mergeCell ref="D3:E3"/>
    <mergeCell ref="F3:G3"/>
    <mergeCell ref="H3:I3"/>
    <mergeCell ref="J3:K3"/>
    <mergeCell ref="A2:C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5.421875" style="9" bestFit="1" customWidth="1"/>
    <col min="2" max="2" width="6.8515625" style="41" customWidth="1"/>
    <col min="3" max="14" width="4.7109375" style="9" customWidth="1"/>
    <col min="15" max="16384" width="8.8515625" style="9" customWidth="1"/>
  </cols>
  <sheetData>
    <row r="1" spans="1:14" ht="23.25" customHeight="1">
      <c r="A1" s="231" t="s">
        <v>11</v>
      </c>
      <c r="N1" s="237" t="s">
        <v>301</v>
      </c>
    </row>
    <row r="2" spans="1:17" ht="21" customHeight="1">
      <c r="A2" s="43" t="s">
        <v>90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  <c r="P2"/>
      <c r="Q2"/>
    </row>
    <row r="3" spans="1:17" ht="15" customHeight="1">
      <c r="A3" s="243" t="s">
        <v>148</v>
      </c>
      <c r="B3" s="3">
        <v>2006</v>
      </c>
      <c r="C3" s="44">
        <v>0</v>
      </c>
      <c r="D3" s="44">
        <v>0</v>
      </c>
      <c r="E3" s="44">
        <v>0</v>
      </c>
      <c r="F3" s="44">
        <v>0</v>
      </c>
      <c r="G3" s="44">
        <v>9</v>
      </c>
      <c r="H3" s="44">
        <v>13</v>
      </c>
      <c r="I3" s="44">
        <v>20</v>
      </c>
      <c r="J3" s="44">
        <v>20</v>
      </c>
      <c r="K3" s="44">
        <v>13</v>
      </c>
      <c r="L3" s="44">
        <v>9</v>
      </c>
      <c r="M3" s="44">
        <v>9</v>
      </c>
      <c r="N3" s="44">
        <v>7</v>
      </c>
      <c r="P3"/>
      <c r="Q3"/>
    </row>
    <row r="4" spans="1:17" ht="15" customHeight="1">
      <c r="A4" s="242"/>
      <c r="B4" s="3">
        <v>2007</v>
      </c>
      <c r="C4" s="44">
        <v>5</v>
      </c>
      <c r="D4" s="44">
        <v>7</v>
      </c>
      <c r="E4" s="44">
        <v>7</v>
      </c>
      <c r="F4" s="44">
        <v>7</v>
      </c>
      <c r="G4" s="44">
        <v>10</v>
      </c>
      <c r="H4" s="44">
        <v>15</v>
      </c>
      <c r="I4" s="44">
        <v>15</v>
      </c>
      <c r="J4" s="44">
        <v>10</v>
      </c>
      <c r="K4" s="44">
        <v>7</v>
      </c>
      <c r="L4" s="44">
        <v>7</v>
      </c>
      <c r="M4" s="44">
        <v>5</v>
      </c>
      <c r="N4" s="44">
        <v>5</v>
      </c>
      <c r="P4"/>
      <c r="Q4"/>
    </row>
    <row r="5" spans="1:17" ht="15" customHeight="1">
      <c r="A5" s="243" t="s">
        <v>149</v>
      </c>
      <c r="B5" s="3">
        <v>2006</v>
      </c>
      <c r="C5" s="44">
        <v>10</v>
      </c>
      <c r="D5" s="44">
        <v>9</v>
      </c>
      <c r="E5" s="44">
        <v>9</v>
      </c>
      <c r="F5" s="44">
        <v>8</v>
      </c>
      <c r="G5" s="44">
        <v>9</v>
      </c>
      <c r="H5" s="44">
        <v>7</v>
      </c>
      <c r="I5" s="44">
        <v>8</v>
      </c>
      <c r="J5" s="44">
        <v>7</v>
      </c>
      <c r="K5" s="44">
        <v>7</v>
      </c>
      <c r="L5" s="44">
        <v>10</v>
      </c>
      <c r="M5" s="44">
        <v>7</v>
      </c>
      <c r="N5" s="44">
        <v>9</v>
      </c>
      <c r="P5"/>
      <c r="Q5"/>
    </row>
    <row r="6" spans="1:17" ht="15" customHeight="1">
      <c r="A6" s="242"/>
      <c r="B6" s="3">
        <v>2007</v>
      </c>
      <c r="C6" s="44">
        <v>10</v>
      </c>
      <c r="D6" s="44">
        <v>8</v>
      </c>
      <c r="E6" s="44">
        <v>8</v>
      </c>
      <c r="F6" s="44">
        <v>7</v>
      </c>
      <c r="G6" s="44">
        <v>9</v>
      </c>
      <c r="H6" s="44">
        <v>7</v>
      </c>
      <c r="I6" s="44">
        <v>11</v>
      </c>
      <c r="J6" s="44">
        <v>8</v>
      </c>
      <c r="K6" s="44">
        <v>7</v>
      </c>
      <c r="L6" s="44">
        <v>9</v>
      </c>
      <c r="M6" s="44">
        <v>8</v>
      </c>
      <c r="N6" s="44">
        <v>8</v>
      </c>
      <c r="P6"/>
      <c r="Q6"/>
    </row>
    <row r="7" spans="1:17" ht="15" customHeight="1">
      <c r="A7" s="5" t="s">
        <v>150</v>
      </c>
      <c r="B7" s="3">
        <v>2006</v>
      </c>
      <c r="C7" s="44">
        <v>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100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P7"/>
      <c r="Q7"/>
    </row>
    <row r="8" spans="1:17" ht="15" customHeight="1">
      <c r="A8" s="5" t="s">
        <v>151</v>
      </c>
      <c r="B8" s="3">
        <v>2007</v>
      </c>
      <c r="C8" s="44">
        <v>0</v>
      </c>
      <c r="D8" s="44">
        <v>1</v>
      </c>
      <c r="E8" s="44">
        <v>4</v>
      </c>
      <c r="F8" s="44">
        <v>8</v>
      </c>
      <c r="G8" s="44">
        <v>7</v>
      </c>
      <c r="H8" s="44">
        <v>8</v>
      </c>
      <c r="I8" s="44">
        <v>6</v>
      </c>
      <c r="J8" s="44">
        <v>13</v>
      </c>
      <c r="K8" s="44">
        <v>9</v>
      </c>
      <c r="L8" s="44">
        <v>16</v>
      </c>
      <c r="M8" s="44">
        <v>16</v>
      </c>
      <c r="N8" s="44">
        <v>12</v>
      </c>
      <c r="P8"/>
      <c r="Q8"/>
    </row>
    <row r="9" spans="1:17" ht="15" customHeight="1">
      <c r="A9" s="243" t="s">
        <v>152</v>
      </c>
      <c r="B9" s="3">
        <v>2006</v>
      </c>
      <c r="C9" s="44">
        <v>3</v>
      </c>
      <c r="D9" s="44">
        <v>5</v>
      </c>
      <c r="E9" s="44">
        <v>10</v>
      </c>
      <c r="F9" s="44">
        <v>11</v>
      </c>
      <c r="G9" s="44">
        <v>18</v>
      </c>
      <c r="H9" s="44">
        <v>5</v>
      </c>
      <c r="I9" s="44">
        <v>11</v>
      </c>
      <c r="J9" s="44">
        <v>10</v>
      </c>
      <c r="K9" s="44">
        <v>2</v>
      </c>
      <c r="L9" s="44">
        <v>14</v>
      </c>
      <c r="M9" s="44">
        <v>3</v>
      </c>
      <c r="N9" s="44">
        <v>8</v>
      </c>
      <c r="P9"/>
      <c r="Q9"/>
    </row>
    <row r="10" spans="1:17" ht="15" customHeight="1">
      <c r="A10" s="242"/>
      <c r="B10" s="3">
        <v>2007</v>
      </c>
      <c r="C10" s="44">
        <v>10</v>
      </c>
      <c r="D10" s="44">
        <v>8</v>
      </c>
      <c r="E10" s="44">
        <v>14</v>
      </c>
      <c r="F10" s="44">
        <v>8</v>
      </c>
      <c r="G10" s="44">
        <v>10</v>
      </c>
      <c r="H10" s="44">
        <v>8</v>
      </c>
      <c r="I10" s="44">
        <v>13</v>
      </c>
      <c r="J10" s="44">
        <v>8</v>
      </c>
      <c r="K10" s="44">
        <v>5</v>
      </c>
      <c r="L10" s="44">
        <v>7</v>
      </c>
      <c r="M10" s="44">
        <v>5</v>
      </c>
      <c r="N10" s="44">
        <v>4</v>
      </c>
      <c r="P10"/>
      <c r="Q10"/>
    </row>
    <row r="11" spans="1:17" ht="15" customHeight="1">
      <c r="A11" s="243" t="s">
        <v>153</v>
      </c>
      <c r="B11" s="3">
        <v>2006</v>
      </c>
      <c r="C11" s="44">
        <v>7</v>
      </c>
      <c r="D11" s="44">
        <v>7</v>
      </c>
      <c r="E11" s="44">
        <v>8</v>
      </c>
      <c r="F11" s="44">
        <v>8</v>
      </c>
      <c r="G11" s="44">
        <v>7</v>
      </c>
      <c r="H11" s="44">
        <v>8</v>
      </c>
      <c r="I11" s="44">
        <v>8</v>
      </c>
      <c r="J11" s="44">
        <v>10</v>
      </c>
      <c r="K11" s="44">
        <v>8</v>
      </c>
      <c r="L11" s="44">
        <v>9</v>
      </c>
      <c r="M11" s="44">
        <v>10</v>
      </c>
      <c r="N11" s="44">
        <v>10</v>
      </c>
      <c r="P11"/>
      <c r="Q11"/>
    </row>
    <row r="12" spans="1:17" ht="15" customHeight="1">
      <c r="A12" s="242"/>
      <c r="B12" s="3">
        <v>2007</v>
      </c>
      <c r="C12" s="44">
        <v>7</v>
      </c>
      <c r="D12" s="44">
        <v>7</v>
      </c>
      <c r="E12" s="44">
        <v>8</v>
      </c>
      <c r="F12" s="44">
        <v>7</v>
      </c>
      <c r="G12" s="44">
        <v>8</v>
      </c>
      <c r="H12" s="44">
        <v>8</v>
      </c>
      <c r="I12" s="44">
        <v>8</v>
      </c>
      <c r="J12" s="44">
        <v>9</v>
      </c>
      <c r="K12" s="44">
        <v>9</v>
      </c>
      <c r="L12" s="44">
        <v>10</v>
      </c>
      <c r="M12" s="44">
        <v>9</v>
      </c>
      <c r="N12" s="44">
        <v>10</v>
      </c>
      <c r="P12"/>
      <c r="Q12"/>
    </row>
    <row r="13" spans="1:17" ht="15" customHeight="1">
      <c r="A13" s="5" t="s">
        <v>154</v>
      </c>
      <c r="B13" s="3">
        <v>2007</v>
      </c>
      <c r="C13" s="44">
        <v>0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17</v>
      </c>
      <c r="L13" s="44">
        <v>31</v>
      </c>
      <c r="M13" s="44">
        <v>27</v>
      </c>
      <c r="N13" s="44">
        <v>25</v>
      </c>
      <c r="P13"/>
      <c r="Q13"/>
    </row>
    <row r="14" spans="1:17" ht="15" customHeight="1">
      <c r="A14" s="243" t="s">
        <v>155</v>
      </c>
      <c r="B14" s="3">
        <v>2006</v>
      </c>
      <c r="C14" s="44">
        <v>8</v>
      </c>
      <c r="D14" s="44">
        <v>7</v>
      </c>
      <c r="E14" s="44">
        <v>10</v>
      </c>
      <c r="F14" s="44">
        <v>9</v>
      </c>
      <c r="G14" s="44">
        <v>7</v>
      </c>
      <c r="H14" s="44">
        <v>9</v>
      </c>
      <c r="I14" s="44">
        <v>8</v>
      </c>
      <c r="J14" s="44">
        <v>8</v>
      </c>
      <c r="K14" s="44">
        <v>7</v>
      </c>
      <c r="L14" s="44">
        <v>9</v>
      </c>
      <c r="M14" s="44">
        <v>9</v>
      </c>
      <c r="N14" s="44">
        <v>9</v>
      </c>
      <c r="P14"/>
      <c r="Q14"/>
    </row>
    <row r="15" spans="1:17" ht="15" customHeight="1">
      <c r="A15" s="242"/>
      <c r="B15" s="3">
        <v>2007</v>
      </c>
      <c r="C15" s="44">
        <v>8</v>
      </c>
      <c r="D15" s="44">
        <v>9</v>
      </c>
      <c r="E15" s="44">
        <v>10</v>
      </c>
      <c r="F15" s="44">
        <v>10</v>
      </c>
      <c r="G15" s="44">
        <v>8</v>
      </c>
      <c r="H15" s="44">
        <v>6</v>
      </c>
      <c r="I15" s="44">
        <v>6</v>
      </c>
      <c r="J15" s="44">
        <v>7</v>
      </c>
      <c r="K15" s="44">
        <v>7</v>
      </c>
      <c r="L15" s="44">
        <v>10</v>
      </c>
      <c r="M15" s="44">
        <v>9</v>
      </c>
      <c r="N15" s="44">
        <v>10</v>
      </c>
      <c r="P15"/>
      <c r="Q15"/>
    </row>
    <row r="16" spans="1:17" ht="15" customHeight="1">
      <c r="A16" s="243" t="s">
        <v>156</v>
      </c>
      <c r="B16" s="3">
        <v>2006</v>
      </c>
      <c r="C16" s="44">
        <v>8</v>
      </c>
      <c r="D16" s="44">
        <v>9</v>
      </c>
      <c r="E16" s="44">
        <v>10</v>
      </c>
      <c r="F16" s="44">
        <v>8</v>
      </c>
      <c r="G16" s="44">
        <v>8</v>
      </c>
      <c r="H16" s="44">
        <v>7</v>
      </c>
      <c r="I16" s="44">
        <v>6</v>
      </c>
      <c r="J16" s="44">
        <v>9</v>
      </c>
      <c r="K16" s="44">
        <v>9</v>
      </c>
      <c r="L16" s="44">
        <v>8</v>
      </c>
      <c r="M16" s="44">
        <v>10</v>
      </c>
      <c r="N16" s="44">
        <v>8</v>
      </c>
      <c r="P16"/>
      <c r="Q16"/>
    </row>
    <row r="17" spans="1:17" ht="15" customHeight="1">
      <c r="A17" s="242"/>
      <c r="B17" s="3">
        <v>2007</v>
      </c>
      <c r="C17" s="44">
        <v>9</v>
      </c>
      <c r="D17" s="44">
        <v>7</v>
      </c>
      <c r="E17" s="44">
        <v>8</v>
      </c>
      <c r="F17" s="44">
        <v>8</v>
      </c>
      <c r="G17" s="44">
        <v>10</v>
      </c>
      <c r="H17" s="44">
        <v>9</v>
      </c>
      <c r="I17" s="44">
        <v>8</v>
      </c>
      <c r="J17" s="44">
        <v>9</v>
      </c>
      <c r="K17" s="44">
        <v>7</v>
      </c>
      <c r="L17" s="44">
        <v>8</v>
      </c>
      <c r="M17" s="44">
        <v>9</v>
      </c>
      <c r="N17" s="44">
        <v>8</v>
      </c>
      <c r="P17"/>
      <c r="Q17"/>
    </row>
    <row r="18" spans="1:17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</sheetData>
  <sheetProtection/>
  <mergeCells count="6">
    <mergeCell ref="A14:A15"/>
    <mergeCell ref="A16:A17"/>
    <mergeCell ref="A3:A4"/>
    <mergeCell ref="A5:A6"/>
    <mergeCell ref="A9:A10"/>
    <mergeCell ref="A11:A1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421875" style="9" customWidth="1"/>
    <col min="2" max="12" width="6.7109375" style="9" customWidth="1"/>
    <col min="13" max="13" width="7.421875" style="9" customWidth="1"/>
    <col min="14" max="16384" width="8.8515625" style="9" customWidth="1"/>
  </cols>
  <sheetData>
    <row r="1" spans="1:13" ht="24.75" customHeight="1">
      <c r="A1" s="231" t="s">
        <v>12</v>
      </c>
      <c r="M1" s="42" t="s">
        <v>132</v>
      </c>
    </row>
    <row r="2" spans="1:13" ht="33" customHeight="1">
      <c r="A2" s="242" t="s">
        <v>90</v>
      </c>
      <c r="B2" s="259" t="s">
        <v>145</v>
      </c>
      <c r="C2" s="258"/>
      <c r="D2" s="259" t="s">
        <v>127</v>
      </c>
      <c r="E2" s="259"/>
      <c r="F2" s="258" t="s">
        <v>146</v>
      </c>
      <c r="G2" s="259"/>
      <c r="H2" s="259" t="s">
        <v>129</v>
      </c>
      <c r="I2" s="259"/>
      <c r="J2" s="263" t="s">
        <v>130</v>
      </c>
      <c r="K2" s="263"/>
      <c r="L2" s="263" t="s">
        <v>131</v>
      </c>
      <c r="M2" s="263"/>
    </row>
    <row r="3" spans="1:13" ht="23.25" customHeight="1">
      <c r="A3" s="242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5" ht="16.5" customHeight="1">
      <c r="A4" s="15" t="s">
        <v>148</v>
      </c>
      <c r="B4" s="76">
        <v>20</v>
      </c>
      <c r="C4" s="76">
        <v>20</v>
      </c>
      <c r="D4" s="76">
        <v>20</v>
      </c>
      <c r="E4" s="76">
        <v>20</v>
      </c>
      <c r="F4" s="76">
        <v>30</v>
      </c>
      <c r="G4" s="76">
        <v>30</v>
      </c>
      <c r="H4" s="76">
        <v>20</v>
      </c>
      <c r="I4" s="76">
        <v>20</v>
      </c>
      <c r="J4" s="76">
        <v>10</v>
      </c>
      <c r="K4" s="76">
        <v>10</v>
      </c>
      <c r="L4" s="76">
        <v>0</v>
      </c>
      <c r="M4" s="76">
        <v>0</v>
      </c>
      <c r="N4" s="26"/>
      <c r="O4" s="26"/>
    </row>
    <row r="5" spans="1:15" ht="16.5" customHeight="1">
      <c r="A5" s="15" t="s">
        <v>149</v>
      </c>
      <c r="B5" s="76">
        <v>2</v>
      </c>
      <c r="C5" s="76">
        <v>2</v>
      </c>
      <c r="D5" s="76">
        <v>2</v>
      </c>
      <c r="E5" s="76">
        <v>2</v>
      </c>
      <c r="F5" s="76">
        <v>10</v>
      </c>
      <c r="G5" s="76">
        <v>10</v>
      </c>
      <c r="H5" s="76">
        <v>76</v>
      </c>
      <c r="I5" s="76">
        <v>76</v>
      </c>
      <c r="J5" s="76">
        <v>2</v>
      </c>
      <c r="K5" s="76">
        <v>2</v>
      </c>
      <c r="L5" s="76">
        <v>8</v>
      </c>
      <c r="M5" s="76">
        <v>8</v>
      </c>
      <c r="N5" s="26"/>
      <c r="O5" s="26"/>
    </row>
    <row r="6" spans="1:15" ht="16.5" customHeight="1">
      <c r="A6" s="5" t="s">
        <v>157</v>
      </c>
      <c r="B6" s="76"/>
      <c r="C6" s="76">
        <v>0</v>
      </c>
      <c r="D6" s="76"/>
      <c r="E6" s="76">
        <v>0</v>
      </c>
      <c r="F6" s="76"/>
      <c r="G6" s="76">
        <v>0</v>
      </c>
      <c r="H6" s="76"/>
      <c r="I6" s="76">
        <v>0</v>
      </c>
      <c r="J6" s="76"/>
      <c r="K6" s="76">
        <v>50</v>
      </c>
      <c r="L6" s="76"/>
      <c r="M6" s="76">
        <v>50</v>
      </c>
      <c r="N6" s="26"/>
      <c r="O6" s="26"/>
    </row>
    <row r="7" spans="1:15" ht="16.5" customHeight="1">
      <c r="A7" s="15" t="s">
        <v>151</v>
      </c>
      <c r="B7" s="76"/>
      <c r="C7" s="76">
        <v>8.53</v>
      </c>
      <c r="D7" s="76"/>
      <c r="E7" s="76">
        <v>0</v>
      </c>
      <c r="F7" s="76"/>
      <c r="G7" s="76">
        <v>2.71</v>
      </c>
      <c r="H7" s="76"/>
      <c r="I7" s="76">
        <v>88.37</v>
      </c>
      <c r="J7" s="76"/>
      <c r="K7" s="76">
        <v>0.39</v>
      </c>
      <c r="L7" s="76"/>
      <c r="M7" s="76">
        <v>0</v>
      </c>
      <c r="N7" s="26"/>
      <c r="O7" s="26"/>
    </row>
    <row r="8" spans="1:15" ht="16.5" customHeight="1">
      <c r="A8" s="15" t="s">
        <v>152</v>
      </c>
      <c r="B8" s="76">
        <v>38</v>
      </c>
      <c r="C8" s="76">
        <v>24</v>
      </c>
      <c r="D8" s="76">
        <v>14</v>
      </c>
      <c r="E8" s="76">
        <v>12</v>
      </c>
      <c r="F8" s="76">
        <v>25</v>
      </c>
      <c r="G8" s="76">
        <v>17</v>
      </c>
      <c r="H8" s="76">
        <v>12</v>
      </c>
      <c r="I8" s="76">
        <v>11</v>
      </c>
      <c r="J8" s="76">
        <v>9</v>
      </c>
      <c r="K8" s="76">
        <v>27</v>
      </c>
      <c r="L8" s="76">
        <v>2</v>
      </c>
      <c r="M8" s="76">
        <v>9</v>
      </c>
      <c r="N8" s="26"/>
      <c r="O8" s="26"/>
    </row>
    <row r="9" spans="1:15" ht="16.5" customHeight="1">
      <c r="A9" s="15" t="s">
        <v>153</v>
      </c>
      <c r="B9" s="76">
        <v>28</v>
      </c>
      <c r="C9" s="76">
        <v>34</v>
      </c>
      <c r="D9" s="76">
        <v>16</v>
      </c>
      <c r="E9" s="76">
        <v>12</v>
      </c>
      <c r="F9" s="76">
        <v>19</v>
      </c>
      <c r="G9" s="76">
        <v>17</v>
      </c>
      <c r="H9" s="76">
        <v>6</v>
      </c>
      <c r="I9" s="76">
        <v>8</v>
      </c>
      <c r="J9" s="76">
        <v>7</v>
      </c>
      <c r="K9" s="76">
        <v>7</v>
      </c>
      <c r="L9" s="76">
        <v>24</v>
      </c>
      <c r="M9" s="76">
        <v>22</v>
      </c>
      <c r="N9" s="26"/>
      <c r="O9" s="26"/>
    </row>
    <row r="10" spans="1:15" ht="16.5" customHeight="1">
      <c r="A10" s="15" t="s">
        <v>154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100</v>
      </c>
      <c r="J10" s="76">
        <v>0</v>
      </c>
      <c r="K10" s="76">
        <v>0</v>
      </c>
      <c r="L10" s="76">
        <v>0</v>
      </c>
      <c r="M10" s="76">
        <v>0</v>
      </c>
      <c r="N10" s="26"/>
      <c r="O10" s="26"/>
    </row>
    <row r="11" spans="1:15" ht="16.5" customHeight="1">
      <c r="A11" s="15" t="s">
        <v>155</v>
      </c>
      <c r="B11" s="76">
        <v>6</v>
      </c>
      <c r="C11" s="76">
        <v>10</v>
      </c>
      <c r="D11" s="76">
        <v>7</v>
      </c>
      <c r="E11" s="76">
        <v>9</v>
      </c>
      <c r="F11" s="76">
        <v>13</v>
      </c>
      <c r="G11" s="76">
        <v>20</v>
      </c>
      <c r="H11" s="76">
        <v>32</v>
      </c>
      <c r="I11" s="76">
        <v>40</v>
      </c>
      <c r="J11" s="76">
        <v>1</v>
      </c>
      <c r="K11" s="76">
        <v>1</v>
      </c>
      <c r="L11" s="76">
        <v>41</v>
      </c>
      <c r="M11" s="76">
        <v>20</v>
      </c>
      <c r="N11" s="26"/>
      <c r="O11" s="26"/>
    </row>
    <row r="12" spans="1:15" ht="16.5" customHeight="1">
      <c r="A12" s="5" t="s">
        <v>156</v>
      </c>
      <c r="B12" s="76">
        <v>1</v>
      </c>
      <c r="C12" s="76">
        <v>1</v>
      </c>
      <c r="D12" s="76">
        <v>1</v>
      </c>
      <c r="E12" s="76">
        <v>1</v>
      </c>
      <c r="F12" s="76">
        <v>3</v>
      </c>
      <c r="G12" s="76">
        <v>3</v>
      </c>
      <c r="H12" s="76">
        <v>95</v>
      </c>
      <c r="I12" s="76">
        <v>95</v>
      </c>
      <c r="J12" s="76">
        <v>0</v>
      </c>
      <c r="K12" s="76">
        <v>0</v>
      </c>
      <c r="L12" s="76">
        <v>0</v>
      </c>
      <c r="M12" s="76">
        <v>0</v>
      </c>
      <c r="N12" s="26"/>
      <c r="O12" s="26"/>
    </row>
    <row r="13" spans="1:15" ht="19.5" customHeight="1">
      <c r="A13" s="77" t="s">
        <v>147</v>
      </c>
      <c r="B13" s="78">
        <v>5.048965381713301</v>
      </c>
      <c r="C13" s="78">
        <v>6.377173524199788</v>
      </c>
      <c r="D13" s="78">
        <v>4.078503152191428</v>
      </c>
      <c r="E13" s="78">
        <v>3.9346100311000733</v>
      </c>
      <c r="F13" s="78">
        <v>7.726928499220144</v>
      </c>
      <c r="G13" s="78">
        <v>8.204608337919991</v>
      </c>
      <c r="H13" s="78">
        <v>73.49724769056785</v>
      </c>
      <c r="I13" s="78">
        <v>74.66816513257785</v>
      </c>
      <c r="J13" s="78">
        <v>1.4134977201642194</v>
      </c>
      <c r="K13" s="78">
        <v>1.6663734620088682</v>
      </c>
      <c r="L13" s="78">
        <v>8.234857556143066</v>
      </c>
      <c r="M13" s="78">
        <v>5.149069512193434</v>
      </c>
      <c r="N13" s="26"/>
      <c r="O13" s="26"/>
    </row>
    <row r="15" spans="2:7" ht="39" customHeight="1">
      <c r="B15" s="79"/>
      <c r="C15" s="82"/>
      <c r="D15" s="83"/>
      <c r="E15" s="84"/>
      <c r="F15" s="83"/>
      <c r="G15" s="83"/>
    </row>
    <row r="16" spans="2:7" ht="12.75">
      <c r="B16" s="75"/>
      <c r="C16" s="75"/>
      <c r="D16" s="75"/>
      <c r="E16" s="75"/>
      <c r="F16" s="75"/>
      <c r="G16" s="75"/>
    </row>
    <row r="17" spans="2:7" ht="12.75">
      <c r="B17" s="75"/>
      <c r="C17" s="75"/>
      <c r="D17" s="75"/>
      <c r="E17" s="75"/>
      <c r="F17" s="75"/>
      <c r="G17" s="75"/>
    </row>
    <row r="18" spans="1:7" ht="12.75">
      <c r="A18" s="8"/>
      <c r="B18" s="75"/>
      <c r="C18" s="75"/>
      <c r="D18" s="75"/>
      <c r="E18" s="75"/>
      <c r="F18" s="75"/>
      <c r="G18" s="75"/>
    </row>
    <row r="19" spans="2:7" ht="12.75">
      <c r="B19" s="75"/>
      <c r="C19" s="75"/>
      <c r="D19" s="75"/>
      <c r="E19" s="75"/>
      <c r="F19" s="75"/>
      <c r="G19" s="75"/>
    </row>
    <row r="20" spans="2:7" ht="12.75">
      <c r="B20" s="75"/>
      <c r="C20" s="75"/>
      <c r="D20" s="75"/>
      <c r="E20" s="75"/>
      <c r="F20" s="75"/>
      <c r="G20" s="75"/>
    </row>
    <row r="21" spans="2:7" ht="12.75">
      <c r="B21" s="75"/>
      <c r="C21" s="75"/>
      <c r="D21" s="75"/>
      <c r="E21" s="75"/>
      <c r="F21" s="75"/>
      <c r="G21" s="75"/>
    </row>
    <row r="22" spans="2:7" ht="12.75">
      <c r="B22" s="75"/>
      <c r="C22" s="75"/>
      <c r="D22" s="75"/>
      <c r="E22" s="75"/>
      <c r="F22" s="75"/>
      <c r="G22" s="75"/>
    </row>
    <row r="23" spans="2:7" ht="12.75">
      <c r="B23" s="75"/>
      <c r="C23" s="75"/>
      <c r="D23" s="75"/>
      <c r="E23" s="75"/>
      <c r="F23" s="75"/>
      <c r="G23" s="75"/>
    </row>
    <row r="24" spans="2:7" ht="12.75">
      <c r="B24" s="75"/>
      <c r="C24" s="75"/>
      <c r="D24" s="75"/>
      <c r="E24" s="75"/>
      <c r="F24" s="75"/>
      <c r="G24" s="75"/>
    </row>
    <row r="25" spans="2:7" ht="12.75">
      <c r="B25" s="75"/>
      <c r="C25" s="75"/>
      <c r="D25" s="75"/>
      <c r="E25" s="75"/>
      <c r="F25" s="75"/>
      <c r="G25" s="75"/>
    </row>
    <row r="46" spans="2:3" ht="12.75">
      <c r="B46" s="57"/>
      <c r="C46" s="57"/>
    </row>
    <row r="47" spans="2:15" ht="12.75">
      <c r="B47" s="57"/>
      <c r="J47" s="85"/>
      <c r="K47" s="85"/>
      <c r="L47" s="85"/>
      <c r="M47" s="85"/>
      <c r="N47" s="85"/>
      <c r="O47" s="85"/>
    </row>
    <row r="48" spans="2:15" ht="12.75">
      <c r="B48" s="57"/>
      <c r="J48" s="85"/>
      <c r="K48" s="85"/>
      <c r="L48" s="85"/>
      <c r="M48" s="85"/>
      <c r="N48" s="85"/>
      <c r="O48" s="85"/>
    </row>
    <row r="49" spans="2:15" ht="12.75">
      <c r="B49" s="57"/>
      <c r="J49" s="85"/>
      <c r="K49" s="85"/>
      <c r="L49" s="85"/>
      <c r="M49" s="85"/>
      <c r="N49" s="85"/>
      <c r="O49" s="85"/>
    </row>
    <row r="50" spans="2:15" ht="12.75">
      <c r="B50" s="57"/>
      <c r="J50" s="85"/>
      <c r="K50" s="85"/>
      <c r="L50" s="85"/>
      <c r="M50" s="85"/>
      <c r="N50" s="85"/>
      <c r="O50" s="85"/>
    </row>
    <row r="51" spans="2:15" ht="12.75">
      <c r="B51" s="57"/>
      <c r="J51" s="85"/>
      <c r="K51" s="85"/>
      <c r="L51" s="85"/>
      <c r="M51" s="85"/>
      <c r="N51" s="85"/>
      <c r="O51" s="85"/>
    </row>
    <row r="52" spans="2:15" ht="12.75">
      <c r="B52" s="57"/>
      <c r="J52" s="85"/>
      <c r="K52" s="85"/>
      <c r="L52" s="85"/>
      <c r="M52" s="85"/>
      <c r="N52" s="85"/>
      <c r="O52" s="85"/>
    </row>
    <row r="53" spans="2:15" ht="12.75">
      <c r="B53" s="57"/>
      <c r="C53" s="57"/>
      <c r="J53" s="85"/>
      <c r="K53" s="85"/>
      <c r="L53" s="85"/>
      <c r="M53" s="85"/>
      <c r="N53" s="85"/>
      <c r="O53" s="85"/>
    </row>
    <row r="54" spans="10:16" ht="12.75">
      <c r="J54" s="49"/>
      <c r="K54" s="49"/>
      <c r="L54" s="49"/>
      <c r="M54" s="49"/>
      <c r="N54" s="49"/>
      <c r="O54" s="49"/>
      <c r="P54" s="49"/>
    </row>
    <row r="55" ht="12.75">
      <c r="B55" s="57"/>
    </row>
    <row r="56" spans="2:15" ht="12.75">
      <c r="B56" s="57"/>
      <c r="J56" s="85"/>
      <c r="K56" s="85"/>
      <c r="L56" s="85"/>
      <c r="M56" s="85"/>
      <c r="N56" s="85"/>
      <c r="O56" s="85"/>
    </row>
    <row r="57" spans="2:15" ht="12.75">
      <c r="B57" s="57"/>
      <c r="J57" s="85"/>
      <c r="K57" s="85"/>
      <c r="L57" s="85"/>
      <c r="M57" s="85"/>
      <c r="N57" s="85"/>
      <c r="O57" s="85"/>
    </row>
    <row r="58" spans="2:15" ht="12.75">
      <c r="B58" s="57"/>
      <c r="J58" s="85"/>
      <c r="K58" s="85"/>
      <c r="L58" s="85"/>
      <c r="M58" s="85"/>
      <c r="N58" s="85"/>
      <c r="O58" s="85"/>
    </row>
    <row r="59" spans="2:15" ht="12.75">
      <c r="B59" s="57"/>
      <c r="J59" s="85"/>
      <c r="K59" s="85"/>
      <c r="L59" s="85"/>
      <c r="M59" s="85"/>
      <c r="N59" s="85"/>
      <c r="O59" s="85"/>
    </row>
    <row r="60" spans="2:15" ht="12.75">
      <c r="B60" s="57"/>
      <c r="J60" s="85"/>
      <c r="K60" s="85"/>
      <c r="L60" s="85"/>
      <c r="M60" s="85"/>
      <c r="N60" s="85"/>
      <c r="O60" s="85"/>
    </row>
    <row r="61" spans="2:15" ht="12.75">
      <c r="B61" s="57"/>
      <c r="J61" s="85"/>
      <c r="K61" s="85"/>
      <c r="L61" s="85"/>
      <c r="M61" s="85"/>
      <c r="N61" s="85"/>
      <c r="O61" s="85"/>
    </row>
    <row r="62" spans="2:15" ht="12.75">
      <c r="B62" s="57"/>
      <c r="J62" s="85"/>
      <c r="K62" s="85"/>
      <c r="L62" s="85"/>
      <c r="M62" s="85"/>
      <c r="N62" s="85"/>
      <c r="O62" s="85"/>
    </row>
    <row r="63" spans="2:15" ht="12.75">
      <c r="B63" s="57"/>
      <c r="J63" s="85"/>
      <c r="K63" s="85"/>
      <c r="L63" s="85"/>
      <c r="M63" s="85"/>
      <c r="N63" s="85"/>
      <c r="O63" s="85"/>
    </row>
    <row r="64" spans="2:15" ht="12.75">
      <c r="B64" s="57"/>
      <c r="J64" s="85"/>
      <c r="K64" s="85"/>
      <c r="L64" s="85"/>
      <c r="M64" s="85"/>
      <c r="N64" s="85"/>
      <c r="O64" s="85"/>
    </row>
    <row r="65" spans="2:16" ht="12.75">
      <c r="B65" s="57"/>
      <c r="J65" s="85"/>
      <c r="K65" s="85"/>
      <c r="L65" s="85"/>
      <c r="M65" s="85"/>
      <c r="N65" s="85"/>
      <c r="O65" s="85"/>
      <c r="P65" s="56"/>
    </row>
    <row r="66" spans="10:16" ht="12.75">
      <c r="J66" s="49"/>
      <c r="K66" s="49"/>
      <c r="L66" s="49"/>
      <c r="M66" s="49"/>
      <c r="N66" s="49"/>
      <c r="O66" s="49"/>
      <c r="P66" s="49"/>
    </row>
  </sheetData>
  <sheetProtection/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28125" style="0" customWidth="1"/>
    <col min="2" max="2" width="10.8515625" style="0" customWidth="1"/>
    <col min="3" max="3" width="11.28125" style="0" customWidth="1"/>
  </cols>
  <sheetData>
    <row r="1" ht="20.25" customHeight="1">
      <c r="A1" s="231" t="s">
        <v>14</v>
      </c>
    </row>
    <row r="2" spans="1:3" ht="18" customHeight="1">
      <c r="A2" s="15" t="s">
        <v>90</v>
      </c>
      <c r="B2" s="7">
        <v>2006</v>
      </c>
      <c r="C2" s="7">
        <v>2007</v>
      </c>
    </row>
    <row r="3" spans="1:3" ht="15" customHeight="1">
      <c r="A3" s="86" t="s">
        <v>164</v>
      </c>
      <c r="B3" s="15">
        <v>47</v>
      </c>
      <c r="C3" s="15">
        <v>61</v>
      </c>
    </row>
    <row r="4" spans="1:3" ht="15" customHeight="1">
      <c r="A4" s="80" t="s">
        <v>165</v>
      </c>
      <c r="B4" s="15">
        <v>3</v>
      </c>
      <c r="C4" s="15">
        <v>4</v>
      </c>
    </row>
    <row r="5" spans="1:3" ht="16.5" customHeight="1">
      <c r="A5" s="80" t="s">
        <v>166</v>
      </c>
      <c r="B5" s="15">
        <f>SUM(B3:B4)</f>
        <v>50</v>
      </c>
      <c r="C5" s="15">
        <f>SUM(C3:C4)</f>
        <v>65</v>
      </c>
    </row>
    <row r="6" ht="17.25" customHeight="1"/>
  </sheetData>
  <sheetProtection/>
  <printOptions/>
  <pageMargins left="0.75" right="0.75" top="1" bottom="1" header="0.5" footer="0.5"/>
  <pageSetup orientation="portrait" paperSize="9"/>
  <ignoredErrors>
    <ignoredError sqref="B5:C5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00390625" style="9" bestFit="1" customWidth="1"/>
    <col min="2" max="9" width="8.7109375" style="9" customWidth="1"/>
    <col min="10" max="16384" width="8.8515625" style="9" customWidth="1"/>
  </cols>
  <sheetData>
    <row r="1" spans="1:9" ht="18.75" customHeight="1">
      <c r="A1" s="231" t="s">
        <v>15</v>
      </c>
      <c r="G1" s="40"/>
      <c r="I1" s="58" t="s">
        <v>300</v>
      </c>
    </row>
    <row r="2" spans="1:9" ht="29.25" customHeight="1">
      <c r="A2" s="248" t="s">
        <v>90</v>
      </c>
      <c r="B2" s="264" t="s">
        <v>161</v>
      </c>
      <c r="C2" s="250"/>
      <c r="D2" s="250" t="s">
        <v>162</v>
      </c>
      <c r="E2" s="250"/>
      <c r="F2" s="250" t="s">
        <v>163</v>
      </c>
      <c r="G2" s="250"/>
      <c r="H2" s="264" t="s">
        <v>86</v>
      </c>
      <c r="I2" s="250"/>
    </row>
    <row r="3" spans="1:9" ht="17.25" customHeight="1">
      <c r="A3" s="248"/>
      <c r="B3" s="13">
        <v>2006</v>
      </c>
      <c r="C3" s="13">
        <v>2007</v>
      </c>
      <c r="D3" s="13">
        <v>2006</v>
      </c>
      <c r="E3" s="13">
        <v>2007</v>
      </c>
      <c r="F3" s="13">
        <v>2006</v>
      </c>
      <c r="G3" s="13">
        <v>2007</v>
      </c>
      <c r="H3" s="13">
        <v>2006</v>
      </c>
      <c r="I3" s="13">
        <v>2007</v>
      </c>
    </row>
    <row r="4" spans="1:9" ht="18" customHeight="1">
      <c r="A4" s="86" t="s">
        <v>164</v>
      </c>
      <c r="B4" s="87"/>
      <c r="C4" s="87"/>
      <c r="D4" s="87"/>
      <c r="E4" s="87"/>
      <c r="F4" s="87">
        <v>97888</v>
      </c>
      <c r="G4" s="87">
        <v>152590</v>
      </c>
      <c r="H4" s="87">
        <f aca="true" t="shared" si="0" ref="H4:I6">SUM(B4+D4+F4)</f>
        <v>97888</v>
      </c>
      <c r="I4" s="87">
        <f t="shared" si="0"/>
        <v>152590</v>
      </c>
    </row>
    <row r="5" spans="1:9" ht="18" customHeight="1">
      <c r="A5" s="80" t="s">
        <v>165</v>
      </c>
      <c r="B5" s="81">
        <v>1531</v>
      </c>
      <c r="C5" s="81">
        <v>2597.8</v>
      </c>
      <c r="D5" s="81"/>
      <c r="E5" s="81"/>
      <c r="F5" s="81"/>
      <c r="G5" s="81"/>
      <c r="H5" s="81">
        <f t="shared" si="0"/>
        <v>1531</v>
      </c>
      <c r="I5" s="81">
        <f t="shared" si="0"/>
        <v>2597.8</v>
      </c>
    </row>
    <row r="6" spans="1:9" ht="17.25" customHeight="1">
      <c r="A6" s="67" t="s">
        <v>86</v>
      </c>
      <c r="B6" s="81">
        <f aca="true" t="shared" si="1" ref="B6:G6">SUM(B4:B5)</f>
        <v>1531</v>
      </c>
      <c r="C6" s="81">
        <f t="shared" si="1"/>
        <v>2597.8</v>
      </c>
      <c r="D6" s="81"/>
      <c r="E6" s="81"/>
      <c r="F6" s="81">
        <f t="shared" si="1"/>
        <v>97888</v>
      </c>
      <c r="G6" s="81">
        <f t="shared" si="1"/>
        <v>152590</v>
      </c>
      <c r="H6" s="81">
        <f t="shared" si="0"/>
        <v>99419</v>
      </c>
      <c r="I6" s="81">
        <f t="shared" si="0"/>
        <v>155187.8</v>
      </c>
    </row>
    <row r="7" ht="12.75">
      <c r="A7" s="8"/>
    </row>
    <row r="8" spans="1:16" ht="12.75">
      <c r="A8"/>
      <c r="B8" s="29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2.75">
      <c r="A9"/>
      <c r="B9" s="2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2.75">
      <c r="A10"/>
      <c r="B10" s="29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</sheetData>
  <sheetProtection/>
  <mergeCells count="5">
    <mergeCell ref="H2:I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  <ignoredErrors>
    <ignoredError sqref="B6:I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2.00390625" style="9" customWidth="1"/>
    <col min="2" max="7" width="8.7109375" style="9" customWidth="1"/>
    <col min="8" max="11" width="6.7109375" style="9" customWidth="1"/>
    <col min="12" max="12" width="8.7109375" style="9" customWidth="1"/>
    <col min="13" max="16384" width="8.8515625" style="9" customWidth="1"/>
  </cols>
  <sheetData>
    <row r="1" spans="1:11" ht="18.75" customHeight="1">
      <c r="A1" s="270" t="s">
        <v>16</v>
      </c>
      <c r="B1" s="267"/>
      <c r="C1" s="267"/>
      <c r="D1" s="30"/>
      <c r="E1" s="30"/>
      <c r="F1" s="30"/>
      <c r="G1" s="30"/>
      <c r="H1" s="30"/>
      <c r="I1" s="30"/>
      <c r="J1" s="30"/>
      <c r="K1" s="30"/>
    </row>
    <row r="2" spans="1:12" ht="18.75" customHeight="1">
      <c r="A2" s="268" t="s">
        <v>295</v>
      </c>
      <c r="B2" s="269"/>
      <c r="C2" s="269"/>
      <c r="D2" s="235"/>
      <c r="E2" s="235"/>
      <c r="F2" s="235"/>
      <c r="G2" s="235"/>
      <c r="H2"/>
      <c r="I2"/>
      <c r="J2"/>
      <c r="K2"/>
      <c r="L2"/>
    </row>
    <row r="3" spans="1:12" ht="21" customHeight="1">
      <c r="A3" s="273" t="s">
        <v>90</v>
      </c>
      <c r="B3" s="264" t="s">
        <v>161</v>
      </c>
      <c r="C3" s="250"/>
      <c r="D3" s="250" t="s">
        <v>162</v>
      </c>
      <c r="E3" s="250"/>
      <c r="F3" s="250" t="s">
        <v>163</v>
      </c>
      <c r="G3" s="250"/>
      <c r="H3"/>
      <c r="I3"/>
      <c r="J3"/>
      <c r="K3"/>
      <c r="L3"/>
    </row>
    <row r="4" spans="1:12" ht="21" customHeight="1">
      <c r="A4" s="274"/>
      <c r="B4" s="13">
        <v>2006</v>
      </c>
      <c r="C4" s="13">
        <v>2007</v>
      </c>
      <c r="D4" s="13">
        <v>2006</v>
      </c>
      <c r="E4" s="13">
        <v>2007</v>
      </c>
      <c r="F4" s="13">
        <v>2006</v>
      </c>
      <c r="G4" s="13">
        <v>2007</v>
      </c>
      <c r="H4"/>
      <c r="I4"/>
      <c r="J4"/>
      <c r="K4"/>
      <c r="L4"/>
    </row>
    <row r="5" spans="1:12" ht="19.5" customHeight="1">
      <c r="A5" s="86" t="s">
        <v>164</v>
      </c>
      <c r="B5" s="34"/>
      <c r="C5" s="34"/>
      <c r="D5" s="34"/>
      <c r="E5" s="34"/>
      <c r="F5" s="34">
        <v>5.7</v>
      </c>
      <c r="G5" s="34">
        <v>6.1</v>
      </c>
      <c r="H5"/>
      <c r="I5"/>
      <c r="J5"/>
      <c r="K5"/>
      <c r="L5"/>
    </row>
    <row r="6" spans="1:12" ht="19.5" customHeight="1">
      <c r="A6" s="80" t="s">
        <v>165</v>
      </c>
      <c r="B6" s="33">
        <v>7</v>
      </c>
      <c r="C6" s="33">
        <v>7</v>
      </c>
      <c r="D6" s="33"/>
      <c r="E6" s="33"/>
      <c r="F6" s="33"/>
      <c r="G6" s="33"/>
      <c r="H6"/>
      <c r="I6"/>
      <c r="J6"/>
      <c r="K6"/>
      <c r="L6"/>
    </row>
    <row r="7" spans="1:12" ht="12.75">
      <c r="A7" s="271"/>
      <c r="B7" s="272"/>
      <c r="C7" s="272"/>
      <c r="D7" s="272"/>
      <c r="E7" s="272"/>
      <c r="F7" s="272"/>
      <c r="G7" s="272"/>
      <c r="H7" s="272"/>
      <c r="I7" s="272"/>
      <c r="J7" s="272"/>
      <c r="K7" s="272"/>
      <c r="L7"/>
    </row>
    <row r="8" spans="1:12" ht="21" customHeight="1">
      <c r="A8"/>
      <c r="B8"/>
      <c r="C8"/>
      <c r="D8"/>
      <c r="E8"/>
      <c r="F8"/>
      <c r="G8"/>
      <c r="H8"/>
      <c r="I8"/>
      <c r="J8" s="30"/>
      <c r="K8" s="30"/>
      <c r="L8"/>
    </row>
    <row r="9" spans="1:12" ht="9" customHeight="1">
      <c r="A9"/>
      <c r="B9"/>
      <c r="C9"/>
      <c r="D9"/>
      <c r="E9"/>
      <c r="F9"/>
      <c r="G9"/>
      <c r="H9"/>
      <c r="I9"/>
      <c r="J9" s="30"/>
      <c r="K9" s="30"/>
      <c r="L9"/>
    </row>
    <row r="10" spans="1:13" ht="21" customHeight="1">
      <c r="A10"/>
      <c r="B10"/>
      <c r="C10"/>
      <c r="D10"/>
      <c r="E10"/>
      <c r="F10"/>
      <c r="G10"/>
      <c r="H10"/>
      <c r="I10"/>
      <c r="J10"/>
      <c r="K10"/>
      <c r="L10" s="40"/>
      <c r="M10" s="40"/>
    </row>
    <row r="11" spans="1:11" ht="21" customHeight="1">
      <c r="A11"/>
      <c r="B11"/>
      <c r="C11"/>
      <c r="D11"/>
      <c r="E11"/>
      <c r="F11"/>
      <c r="G11"/>
      <c r="H11"/>
      <c r="I11"/>
      <c r="J11" s="40"/>
      <c r="K11" s="40"/>
    </row>
    <row r="12" spans="1:9" ht="19.5" customHeight="1">
      <c r="A12"/>
      <c r="B12"/>
      <c r="C12"/>
      <c r="D12"/>
      <c r="E12"/>
      <c r="F12"/>
      <c r="G12"/>
      <c r="H12"/>
      <c r="I12"/>
    </row>
    <row r="13" spans="1:9" ht="19.5" customHeight="1">
      <c r="A13"/>
      <c r="B13"/>
      <c r="C13"/>
      <c r="D13"/>
      <c r="E13"/>
      <c r="F13"/>
      <c r="G13"/>
      <c r="H13"/>
      <c r="I13"/>
    </row>
    <row r="14" spans="1:9" ht="12.75">
      <c r="A14"/>
      <c r="B14"/>
      <c r="C14"/>
      <c r="D14"/>
      <c r="E14"/>
      <c r="F14"/>
      <c r="G14"/>
      <c r="H14"/>
      <c r="I14"/>
    </row>
    <row r="15" spans="1:9" ht="12.75">
      <c r="A15"/>
      <c r="B15"/>
      <c r="C15"/>
      <c r="D15"/>
      <c r="E15"/>
      <c r="F15"/>
      <c r="G15"/>
      <c r="H15"/>
      <c r="I15"/>
    </row>
    <row r="16" spans="1:9" ht="12.75">
      <c r="A16"/>
      <c r="B16"/>
      <c r="C16"/>
      <c r="D16"/>
      <c r="E16"/>
      <c r="F16"/>
      <c r="G16"/>
      <c r="H16"/>
      <c r="I16"/>
    </row>
    <row r="17" spans="1:9" ht="12.75">
      <c r="A17"/>
      <c r="B17"/>
      <c r="C17"/>
      <c r="D17"/>
      <c r="E17"/>
      <c r="F17"/>
      <c r="G17"/>
      <c r="H17"/>
      <c r="I17"/>
    </row>
    <row r="18" spans="1:9" ht="12.75">
      <c r="A18"/>
      <c r="B18"/>
      <c r="C18"/>
      <c r="D18"/>
      <c r="E18"/>
      <c r="F18"/>
      <c r="G18"/>
      <c r="H18"/>
      <c r="I18"/>
    </row>
    <row r="19" spans="1:9" ht="12.75">
      <c r="A19"/>
      <c r="B19"/>
      <c r="C19"/>
      <c r="D19"/>
      <c r="E19"/>
      <c r="F19"/>
      <c r="G19"/>
      <c r="H19"/>
      <c r="I19"/>
    </row>
    <row r="20" spans="1:9" ht="12.75">
      <c r="A20"/>
      <c r="B20"/>
      <c r="C20"/>
      <c r="D20"/>
      <c r="E20"/>
      <c r="F20"/>
      <c r="G20"/>
      <c r="H20"/>
      <c r="I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</sheetData>
  <sheetProtection/>
  <mergeCells count="7">
    <mergeCell ref="A1:C1"/>
    <mergeCell ref="A2:C2"/>
    <mergeCell ref="A7:K7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39.140625" style="9" customWidth="1"/>
    <col min="2" max="7" width="8.7109375" style="9" customWidth="1"/>
    <col min="8" max="11" width="6.7109375" style="9" customWidth="1"/>
    <col min="12" max="12" width="8.7109375" style="9" customWidth="1"/>
    <col min="13" max="16384" width="8.8515625" style="9" customWidth="1"/>
  </cols>
  <sheetData>
    <row r="1" spans="1:12" ht="21" customHeight="1">
      <c r="A1" s="267" t="s">
        <v>17</v>
      </c>
      <c r="B1" s="267"/>
      <c r="C1" s="267"/>
      <c r="D1" s="267"/>
      <c r="E1" s="30"/>
      <c r="F1" s="30"/>
      <c r="G1" s="30"/>
      <c r="H1" s="30"/>
      <c r="I1" s="30"/>
      <c r="J1" s="30"/>
      <c r="K1" s="30"/>
      <c r="L1"/>
    </row>
    <row r="2" spans="1:12" ht="21" customHeight="1">
      <c r="A2" s="268" t="s">
        <v>295</v>
      </c>
      <c r="B2" s="269"/>
      <c r="C2" s="269"/>
      <c r="D2" s="235"/>
      <c r="E2" s="235"/>
      <c r="F2" s="235"/>
      <c r="G2" s="235"/>
      <c r="H2" s="30"/>
      <c r="I2" s="30"/>
      <c r="J2" s="30"/>
      <c r="K2" s="30"/>
      <c r="L2"/>
    </row>
    <row r="3" spans="1:13" ht="21" customHeight="1">
      <c r="A3" s="273" t="s">
        <v>90</v>
      </c>
      <c r="B3" s="264" t="s">
        <v>161</v>
      </c>
      <c r="C3" s="250"/>
      <c r="D3" s="250" t="s">
        <v>162</v>
      </c>
      <c r="E3" s="250"/>
      <c r="F3" s="250" t="s">
        <v>163</v>
      </c>
      <c r="G3" s="250"/>
      <c r="H3"/>
      <c r="I3"/>
      <c r="J3"/>
      <c r="K3"/>
      <c r="L3" s="40"/>
      <c r="M3" s="40"/>
    </row>
    <row r="4" spans="1:11" ht="21" customHeight="1">
      <c r="A4" s="274"/>
      <c r="B4" s="13">
        <v>2006</v>
      </c>
      <c r="C4" s="13">
        <v>2007</v>
      </c>
      <c r="D4" s="13">
        <v>2006</v>
      </c>
      <c r="E4" s="13">
        <v>2007</v>
      </c>
      <c r="F4" s="13">
        <v>2006</v>
      </c>
      <c r="G4" s="13">
        <v>2007</v>
      </c>
      <c r="H4" s="40"/>
      <c r="I4" s="40"/>
      <c r="J4" s="40"/>
      <c r="K4" s="40"/>
    </row>
    <row r="5" spans="1:7" ht="19.5" customHeight="1">
      <c r="A5" s="86" t="s">
        <v>164</v>
      </c>
      <c r="B5" s="34"/>
      <c r="C5" s="34"/>
      <c r="D5" s="34"/>
      <c r="E5" s="34"/>
      <c r="F5" s="34">
        <v>2.5</v>
      </c>
      <c r="G5" s="34">
        <v>2.5</v>
      </c>
    </row>
    <row r="6" spans="1:7" ht="19.5" customHeight="1">
      <c r="A6" s="80" t="s">
        <v>165</v>
      </c>
      <c r="B6" s="33">
        <v>5</v>
      </c>
      <c r="C6" s="33">
        <v>5</v>
      </c>
      <c r="D6" s="33"/>
      <c r="E6" s="33"/>
      <c r="F6" s="33"/>
      <c r="G6" s="33"/>
    </row>
    <row r="7" spans="3:5" ht="12.75">
      <c r="C7"/>
      <c r="D7"/>
      <c r="E7"/>
    </row>
    <row r="8" spans="3:5" ht="12.75">
      <c r="C8"/>
      <c r="D8"/>
      <c r="E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</sheetData>
  <sheetProtection/>
  <mergeCells count="6">
    <mergeCell ref="F3:G3"/>
    <mergeCell ref="A1:D1"/>
    <mergeCell ref="A2:C2"/>
    <mergeCell ref="A3:A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00390625" style="9" customWidth="1"/>
    <col min="2" max="2" width="7.7109375" style="41" customWidth="1"/>
    <col min="3" max="14" width="4.7109375" style="9" customWidth="1"/>
    <col min="15" max="16384" width="8.8515625" style="9" customWidth="1"/>
  </cols>
  <sheetData>
    <row r="1" spans="1:14" ht="24" customHeight="1">
      <c r="A1" s="231" t="s">
        <v>18</v>
      </c>
      <c r="N1" s="237" t="s">
        <v>301</v>
      </c>
    </row>
    <row r="2" spans="1:14" ht="21" customHeight="1">
      <c r="A2" s="47" t="s">
        <v>90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</row>
    <row r="3" spans="1:16" ht="18" customHeight="1">
      <c r="A3" s="243" t="s">
        <v>164</v>
      </c>
      <c r="B3" s="3">
        <v>2006</v>
      </c>
      <c r="C3" s="44">
        <v>5</v>
      </c>
      <c r="D3" s="44">
        <v>5</v>
      </c>
      <c r="E3" s="44">
        <v>5</v>
      </c>
      <c r="F3" s="44">
        <v>30</v>
      </c>
      <c r="G3" s="44">
        <v>5</v>
      </c>
      <c r="H3" s="44">
        <v>5</v>
      </c>
      <c r="I3" s="44">
        <v>5</v>
      </c>
      <c r="J3" s="44">
        <v>5</v>
      </c>
      <c r="K3" s="44">
        <v>5</v>
      </c>
      <c r="L3" s="44">
        <v>5</v>
      </c>
      <c r="M3" s="44">
        <v>5</v>
      </c>
      <c r="N3" s="44">
        <v>20</v>
      </c>
      <c r="P3" s="75"/>
    </row>
    <row r="4" spans="1:16" ht="18" customHeight="1">
      <c r="A4" s="242"/>
      <c r="B4" s="3">
        <v>2007</v>
      </c>
      <c r="C4" s="44">
        <v>5</v>
      </c>
      <c r="D4" s="44">
        <v>5</v>
      </c>
      <c r="E4" s="44">
        <v>30</v>
      </c>
      <c r="F4" s="44">
        <v>5</v>
      </c>
      <c r="G4" s="44">
        <v>5</v>
      </c>
      <c r="H4" s="44">
        <v>5</v>
      </c>
      <c r="I4" s="44">
        <v>5</v>
      </c>
      <c r="J4" s="44">
        <v>5</v>
      </c>
      <c r="K4" s="44">
        <v>5</v>
      </c>
      <c r="L4" s="44">
        <v>5</v>
      </c>
      <c r="M4" s="44">
        <v>5</v>
      </c>
      <c r="N4" s="44">
        <v>20</v>
      </c>
      <c r="P4" s="75"/>
    </row>
    <row r="5" spans="1:16" ht="18" customHeight="1">
      <c r="A5" s="243" t="s">
        <v>165</v>
      </c>
      <c r="B5" s="3">
        <v>2006</v>
      </c>
      <c r="C5" s="44">
        <v>0</v>
      </c>
      <c r="D5" s="44">
        <v>10</v>
      </c>
      <c r="E5" s="44">
        <v>30</v>
      </c>
      <c r="F5" s="44">
        <v>10</v>
      </c>
      <c r="G5" s="44">
        <v>0</v>
      </c>
      <c r="H5" s="44">
        <v>10</v>
      </c>
      <c r="I5" s="44">
        <v>0</v>
      </c>
      <c r="J5" s="44">
        <v>0</v>
      </c>
      <c r="K5" s="44">
        <v>0</v>
      </c>
      <c r="L5" s="44">
        <v>10</v>
      </c>
      <c r="M5" s="44">
        <v>20</v>
      </c>
      <c r="N5" s="44">
        <v>10</v>
      </c>
      <c r="P5" s="75"/>
    </row>
    <row r="6" spans="1:16" ht="18" customHeight="1">
      <c r="A6" s="242"/>
      <c r="B6" s="3">
        <v>2007</v>
      </c>
      <c r="C6" s="44">
        <v>10</v>
      </c>
      <c r="D6" s="44">
        <v>0</v>
      </c>
      <c r="E6" s="44">
        <v>30</v>
      </c>
      <c r="F6" s="44">
        <v>20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10</v>
      </c>
      <c r="M6" s="44">
        <v>10</v>
      </c>
      <c r="N6" s="44">
        <v>20</v>
      </c>
      <c r="P6" s="75"/>
    </row>
    <row r="9" spans="1:16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</sheetData>
  <sheetProtection/>
  <mergeCells count="2">
    <mergeCell ref="A3:A4"/>
    <mergeCell ref="A5:A6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00390625" style="9" customWidth="1"/>
    <col min="2" max="13" width="6.7109375" style="9" customWidth="1"/>
    <col min="14" max="14" width="8.140625" style="9" customWidth="1"/>
    <col min="15" max="15" width="6.421875" style="9" customWidth="1"/>
    <col min="16" max="16" width="6.8515625" style="9" customWidth="1"/>
    <col min="17" max="17" width="6.421875" style="9" customWidth="1"/>
    <col min="18" max="16384" width="8.8515625" style="9" customWidth="1"/>
  </cols>
  <sheetData>
    <row r="1" spans="1:13" ht="23.25" customHeight="1">
      <c r="A1" s="231" t="s">
        <v>19</v>
      </c>
      <c r="M1" s="42" t="s">
        <v>132</v>
      </c>
    </row>
    <row r="2" spans="1:13" ht="33" customHeight="1">
      <c r="A2" s="242" t="s">
        <v>90</v>
      </c>
      <c r="B2" s="259" t="s">
        <v>145</v>
      </c>
      <c r="C2" s="258"/>
      <c r="D2" s="259" t="s">
        <v>127</v>
      </c>
      <c r="E2" s="259"/>
      <c r="F2" s="258" t="s">
        <v>146</v>
      </c>
      <c r="G2" s="259"/>
      <c r="H2" s="259" t="s">
        <v>129</v>
      </c>
      <c r="I2" s="259"/>
      <c r="J2" s="263" t="s">
        <v>130</v>
      </c>
      <c r="K2" s="263"/>
      <c r="L2" s="263" t="s">
        <v>131</v>
      </c>
      <c r="M2" s="263"/>
    </row>
    <row r="3" spans="1:13" ht="17.25" customHeight="1">
      <c r="A3" s="242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5" ht="18" customHeight="1">
      <c r="A4" s="15" t="s">
        <v>164</v>
      </c>
      <c r="B4" s="76">
        <v>5</v>
      </c>
      <c r="C4" s="76">
        <v>5</v>
      </c>
      <c r="D4" s="76">
        <v>0</v>
      </c>
      <c r="E4" s="76">
        <v>0</v>
      </c>
      <c r="F4" s="76">
        <v>5</v>
      </c>
      <c r="G4" s="76">
        <v>5</v>
      </c>
      <c r="H4" s="76">
        <v>90</v>
      </c>
      <c r="I4" s="76">
        <v>90</v>
      </c>
      <c r="J4" s="76">
        <v>0</v>
      </c>
      <c r="K4" s="76">
        <v>0</v>
      </c>
      <c r="L4" s="76">
        <v>0</v>
      </c>
      <c r="M4" s="76">
        <v>0</v>
      </c>
      <c r="N4" s="26"/>
      <c r="O4" s="26"/>
    </row>
    <row r="5" spans="1:15" ht="18" customHeight="1">
      <c r="A5" s="15" t="s">
        <v>165</v>
      </c>
      <c r="B5" s="76">
        <v>39</v>
      </c>
      <c r="C5" s="76">
        <v>39</v>
      </c>
      <c r="D5" s="76">
        <v>0</v>
      </c>
      <c r="E5" s="76">
        <v>0</v>
      </c>
      <c r="F5" s="76">
        <v>60</v>
      </c>
      <c r="G5" s="76">
        <v>60</v>
      </c>
      <c r="H5" s="76">
        <v>0</v>
      </c>
      <c r="I5" s="76">
        <v>0</v>
      </c>
      <c r="J5" s="76">
        <v>1</v>
      </c>
      <c r="K5" s="76">
        <v>1</v>
      </c>
      <c r="L5" s="76">
        <v>0</v>
      </c>
      <c r="M5" s="76">
        <v>0</v>
      </c>
      <c r="N5" s="26"/>
      <c r="O5" s="26"/>
    </row>
    <row r="6" spans="1:15" ht="18" customHeight="1">
      <c r="A6" s="77" t="s">
        <v>147</v>
      </c>
      <c r="B6" s="78">
        <v>5.523582011486738</v>
      </c>
      <c r="C6" s="78">
        <v>5.569150410019344</v>
      </c>
      <c r="D6" s="78">
        <v>0</v>
      </c>
      <c r="E6" s="78">
        <v>0</v>
      </c>
      <c r="F6" s="78">
        <v>5.846970900934429</v>
      </c>
      <c r="G6" s="78">
        <v>5.920684486795999</v>
      </c>
      <c r="H6" s="78">
        <v>88.61404761665275</v>
      </c>
      <c r="I6" s="78">
        <v>88.49342538524292</v>
      </c>
      <c r="J6" s="78">
        <v>0.015399470926080528</v>
      </c>
      <c r="K6" s="78">
        <v>0.016739717941745422</v>
      </c>
      <c r="L6" s="78">
        <v>0</v>
      </c>
      <c r="M6" s="78">
        <v>0</v>
      </c>
      <c r="N6" s="26"/>
      <c r="O6" s="26"/>
    </row>
    <row r="8" spans="2:7" ht="12.75">
      <c r="B8" s="88"/>
      <c r="C8" s="89"/>
      <c r="D8" s="90"/>
      <c r="E8" s="91"/>
      <c r="F8" s="90"/>
      <c r="G8" s="90"/>
    </row>
    <row r="9" spans="3:8" ht="12.75">
      <c r="C9" s="41"/>
      <c r="D9" s="41"/>
      <c r="E9" s="41"/>
      <c r="F9" s="41"/>
      <c r="G9" s="41"/>
      <c r="H9" s="41"/>
    </row>
    <row r="10" spans="3:8" ht="12.75">
      <c r="C10" s="41"/>
      <c r="D10" s="41"/>
      <c r="E10" s="41"/>
      <c r="F10" s="41"/>
      <c r="G10" s="41"/>
      <c r="H10" s="41"/>
    </row>
    <row r="11" spans="3:8" ht="12.75">
      <c r="C11" s="41"/>
      <c r="D11" s="41"/>
      <c r="E11" s="41"/>
      <c r="F11" s="41"/>
      <c r="G11" s="41"/>
      <c r="H11" s="41"/>
    </row>
    <row r="12" spans="3:8" ht="12.75">
      <c r="C12" s="41"/>
      <c r="D12" s="41"/>
      <c r="E12" s="41"/>
      <c r="F12" s="41"/>
      <c r="G12" s="41"/>
      <c r="H12" s="41"/>
    </row>
    <row r="13" spans="3:8" ht="12.75">
      <c r="C13" s="41"/>
      <c r="D13" s="41"/>
      <c r="E13" s="41"/>
      <c r="F13" s="41"/>
      <c r="G13" s="41"/>
      <c r="H13" s="41"/>
    </row>
    <row r="14" spans="3:8" ht="12.75">
      <c r="C14" s="41"/>
      <c r="D14" s="41"/>
      <c r="E14" s="41"/>
      <c r="F14" s="41"/>
      <c r="G14" s="41"/>
      <c r="H14" s="41"/>
    </row>
    <row r="15" spans="3:8" ht="12.75">
      <c r="C15" s="41"/>
      <c r="D15" s="41"/>
      <c r="E15" s="41"/>
      <c r="F15" s="41"/>
      <c r="G15" s="41"/>
      <c r="H15" s="41"/>
    </row>
    <row r="16" spans="3:8" ht="12.75">
      <c r="C16" s="41"/>
      <c r="D16" s="41"/>
      <c r="E16" s="41"/>
      <c r="F16" s="41"/>
      <c r="G16" s="41"/>
      <c r="H16" s="41"/>
    </row>
    <row r="32" spans="10:17" ht="12.75">
      <c r="J32" s="57"/>
      <c r="K32" s="57"/>
      <c r="L32" s="57"/>
      <c r="M32" s="57"/>
      <c r="N32" s="57"/>
      <c r="O32" s="57"/>
      <c r="P32" s="57"/>
      <c r="Q32" s="57"/>
    </row>
    <row r="33" spans="10:17" ht="12.75">
      <c r="J33" s="57"/>
      <c r="K33" s="57"/>
      <c r="L33" s="57"/>
      <c r="M33" s="57"/>
      <c r="N33" s="57"/>
      <c r="O33" s="57"/>
      <c r="P33" s="57"/>
      <c r="Q33" s="57"/>
    </row>
    <row r="34" spans="10:17" ht="12.75">
      <c r="J34" s="57"/>
      <c r="K34" s="57"/>
      <c r="L34" s="57"/>
      <c r="M34" s="57"/>
      <c r="N34" s="57"/>
      <c r="O34" s="57"/>
      <c r="P34" s="57"/>
      <c r="Q34" s="57"/>
    </row>
    <row r="35" spans="10:17" ht="12.75">
      <c r="J35" s="92"/>
      <c r="K35" s="92"/>
      <c r="L35" s="92"/>
      <c r="M35" s="92"/>
      <c r="N35" s="92"/>
      <c r="O35" s="92"/>
      <c r="P35" s="92"/>
      <c r="Q35" s="92"/>
    </row>
    <row r="36" spans="10:17" ht="12.75">
      <c r="J36" s="57"/>
      <c r="K36" s="57"/>
      <c r="L36" s="57"/>
      <c r="M36" s="57"/>
      <c r="N36" s="57"/>
      <c r="O36" s="57"/>
      <c r="P36" s="57"/>
      <c r="Q36" s="57"/>
    </row>
    <row r="37" spans="10:17" ht="12.75">
      <c r="J37" s="57"/>
      <c r="K37" s="57"/>
      <c r="L37" s="57"/>
      <c r="M37" s="57"/>
      <c r="N37" s="57"/>
      <c r="O37" s="57"/>
      <c r="P37" s="57"/>
      <c r="Q37" s="57"/>
    </row>
    <row r="38" spans="10:17" ht="12.75">
      <c r="J38" s="57"/>
      <c r="K38" s="57"/>
      <c r="L38" s="57"/>
      <c r="M38" s="57"/>
      <c r="N38" s="57"/>
      <c r="O38" s="57"/>
      <c r="P38" s="57"/>
      <c r="Q38" s="57"/>
    </row>
    <row r="39" spans="10:17" ht="12.75">
      <c r="J39" s="57"/>
      <c r="K39" s="57"/>
      <c r="L39" s="57"/>
      <c r="M39" s="57"/>
      <c r="N39" s="57"/>
      <c r="O39" s="57"/>
      <c r="P39" s="57"/>
      <c r="Q39" s="57"/>
    </row>
    <row r="40" spans="10:17" ht="12.75">
      <c r="J40" s="92"/>
      <c r="K40" s="92"/>
      <c r="L40" s="92"/>
      <c r="M40" s="92"/>
      <c r="N40" s="92"/>
      <c r="O40" s="92"/>
      <c r="P40" s="92"/>
      <c r="Q40" s="92"/>
    </row>
    <row r="41" spans="10:17" ht="12.75">
      <c r="J41" s="57"/>
      <c r="K41" s="57"/>
      <c r="L41" s="57"/>
      <c r="M41" s="57"/>
      <c r="N41" s="57"/>
      <c r="O41" s="57"/>
      <c r="P41" s="57"/>
      <c r="Q41" s="57"/>
    </row>
  </sheetData>
  <sheetProtection/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2" width="10.8515625" style="0" customWidth="1"/>
    <col min="3" max="3" width="11.28125" style="0" customWidth="1"/>
  </cols>
  <sheetData>
    <row r="1" ht="20.25" customHeight="1">
      <c r="A1" s="231" t="s">
        <v>21</v>
      </c>
    </row>
    <row r="2" spans="1:3" ht="18" customHeight="1">
      <c r="A2" s="15" t="s">
        <v>90</v>
      </c>
      <c r="B2" s="7">
        <v>2006</v>
      </c>
      <c r="C2" s="7">
        <v>2007</v>
      </c>
    </row>
    <row r="3" spans="1:3" ht="15" customHeight="1">
      <c r="A3" s="86" t="s">
        <v>167</v>
      </c>
      <c r="B3" s="15">
        <v>105</v>
      </c>
      <c r="C3" s="15">
        <v>108</v>
      </c>
    </row>
    <row r="4" spans="1:3" ht="15" customHeight="1">
      <c r="A4" s="86" t="s">
        <v>168</v>
      </c>
      <c r="B4" s="15"/>
      <c r="C4" s="15">
        <v>70</v>
      </c>
    </row>
    <row r="5" spans="1:3" ht="15" customHeight="1">
      <c r="A5" s="80" t="s">
        <v>169</v>
      </c>
      <c r="B5" s="15">
        <v>31</v>
      </c>
      <c r="C5" s="15">
        <v>27</v>
      </c>
    </row>
    <row r="6" spans="1:3" ht="17.25" customHeight="1">
      <c r="A6" s="80" t="s">
        <v>166</v>
      </c>
      <c r="B6" s="15">
        <f>SUM(B3:B5)</f>
        <v>136</v>
      </c>
      <c r="C6" s="15">
        <f>SUM(C3:C5)</f>
        <v>205</v>
      </c>
    </row>
  </sheetData>
  <sheetProtection/>
  <printOptions/>
  <pageMargins left="0.75" right="0.75" top="1" bottom="1" header="0.5" footer="0.5"/>
  <pageSetup orientation="portrait" paperSize="9"/>
  <ignoredErrors>
    <ignoredError sqref="B6: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1">
      <selection activeCell="I1" sqref="I1"/>
    </sheetView>
  </sheetViews>
  <sheetFormatPr defaultColWidth="9.140625" defaultRowHeight="12.75"/>
  <cols>
    <col min="1" max="1" width="22.421875" style="0" customWidth="1"/>
    <col min="3" max="4" width="9.7109375" style="0" customWidth="1"/>
    <col min="8" max="8" width="19.57421875" style="0" customWidth="1"/>
  </cols>
  <sheetData>
    <row r="1" ht="24.75" customHeight="1">
      <c r="A1" s="231" t="s">
        <v>0</v>
      </c>
    </row>
    <row r="2" spans="1:8" ht="16.5" customHeight="1">
      <c r="A2" s="242" t="s">
        <v>66</v>
      </c>
      <c r="B2" s="247" t="s">
        <v>67</v>
      </c>
      <c r="C2" s="247" t="s">
        <v>68</v>
      </c>
      <c r="D2" s="247"/>
      <c r="E2" s="247" t="s">
        <v>69</v>
      </c>
      <c r="F2" s="247"/>
      <c r="G2" s="247"/>
      <c r="H2" s="245" t="s">
        <v>70</v>
      </c>
    </row>
    <row r="3" spans="1:8" ht="14.25" customHeight="1">
      <c r="A3" s="242"/>
      <c r="B3" s="247"/>
      <c r="C3" s="4" t="s">
        <v>71</v>
      </c>
      <c r="D3" s="4" t="s">
        <v>72</v>
      </c>
      <c r="E3" s="4" t="s">
        <v>73</v>
      </c>
      <c r="F3" s="4" t="s">
        <v>74</v>
      </c>
      <c r="G3" s="4" t="s">
        <v>75</v>
      </c>
      <c r="H3" s="246"/>
    </row>
    <row r="4" spans="1:8" ht="12.75">
      <c r="A4" s="243" t="s">
        <v>76</v>
      </c>
      <c r="B4" s="3">
        <v>2006</v>
      </c>
      <c r="C4" s="3">
        <v>12</v>
      </c>
      <c r="D4" s="3">
        <v>1</v>
      </c>
      <c r="E4" s="3"/>
      <c r="F4" s="3"/>
      <c r="G4" s="3"/>
      <c r="H4" s="3">
        <v>11</v>
      </c>
    </row>
    <row r="5" spans="1:8" ht="12.75">
      <c r="A5" s="242"/>
      <c r="B5" s="3">
        <v>2007</v>
      </c>
      <c r="C5" s="3">
        <v>12</v>
      </c>
      <c r="D5" s="3">
        <v>1</v>
      </c>
      <c r="E5" s="3"/>
      <c r="F5" s="3"/>
      <c r="G5" s="3"/>
      <c r="H5" s="3">
        <v>12</v>
      </c>
    </row>
    <row r="6" spans="1:8" ht="12.75">
      <c r="A6" s="243" t="s">
        <v>77</v>
      </c>
      <c r="B6" s="3">
        <v>2006</v>
      </c>
      <c r="C6" s="3">
        <v>9</v>
      </c>
      <c r="D6" s="3">
        <v>3</v>
      </c>
      <c r="E6" s="3"/>
      <c r="F6" s="3"/>
      <c r="G6" s="3">
        <v>1</v>
      </c>
      <c r="H6" s="3">
        <v>6</v>
      </c>
    </row>
    <row r="7" spans="1:8" ht="12.75">
      <c r="A7" s="242"/>
      <c r="B7" s="3">
        <v>2007</v>
      </c>
      <c r="C7" s="3">
        <v>9</v>
      </c>
      <c r="D7" s="3">
        <v>3</v>
      </c>
      <c r="E7" s="3"/>
      <c r="F7" s="3"/>
      <c r="G7" s="3">
        <v>1</v>
      </c>
      <c r="H7" s="3">
        <v>9</v>
      </c>
    </row>
    <row r="8" spans="1:8" ht="12.75">
      <c r="A8" s="243" t="s">
        <v>78</v>
      </c>
      <c r="B8" s="3">
        <v>2006</v>
      </c>
      <c r="C8" s="3">
        <v>3</v>
      </c>
      <c r="D8" s="3">
        <v>4</v>
      </c>
      <c r="E8" s="3"/>
      <c r="F8" s="3">
        <v>1</v>
      </c>
      <c r="G8" s="3"/>
      <c r="H8" s="3">
        <v>2</v>
      </c>
    </row>
    <row r="9" spans="1:8" ht="12.75">
      <c r="A9" s="243"/>
      <c r="B9" s="3">
        <v>2007</v>
      </c>
      <c r="C9" s="3">
        <v>3</v>
      </c>
      <c r="D9" s="3">
        <v>5</v>
      </c>
      <c r="E9" s="3"/>
      <c r="F9" s="3"/>
      <c r="G9" s="3"/>
      <c r="H9" s="3">
        <v>2</v>
      </c>
    </row>
    <row r="10" spans="1:8" ht="12.75">
      <c r="A10" s="243" t="s">
        <v>79</v>
      </c>
      <c r="B10" s="3">
        <v>2006</v>
      </c>
      <c r="C10" s="3">
        <v>1</v>
      </c>
      <c r="D10" s="3">
        <v>4</v>
      </c>
      <c r="E10" s="3"/>
      <c r="F10" s="3"/>
      <c r="G10" s="3"/>
      <c r="H10" s="3">
        <v>2</v>
      </c>
    </row>
    <row r="11" spans="1:8" ht="12.75">
      <c r="A11" s="242"/>
      <c r="B11" s="3">
        <v>2007</v>
      </c>
      <c r="C11" s="3">
        <v>1</v>
      </c>
      <c r="D11" s="3">
        <v>4</v>
      </c>
      <c r="E11" s="3"/>
      <c r="F11" s="3"/>
      <c r="G11" s="3"/>
      <c r="H11" s="3">
        <v>3</v>
      </c>
    </row>
    <row r="12" spans="1:8" ht="12.75">
      <c r="A12" s="243" t="s">
        <v>80</v>
      </c>
      <c r="B12" s="3">
        <v>2006</v>
      </c>
      <c r="C12" s="3">
        <v>1</v>
      </c>
      <c r="D12" s="3"/>
      <c r="E12" s="3">
        <v>1</v>
      </c>
      <c r="F12" s="3"/>
      <c r="G12" s="3"/>
      <c r="H12" s="3">
        <v>2</v>
      </c>
    </row>
    <row r="13" spans="1:8" ht="12.75">
      <c r="A13" s="242"/>
      <c r="B13" s="3">
        <v>2007</v>
      </c>
      <c r="C13" s="3">
        <v>2</v>
      </c>
      <c r="D13" s="3"/>
      <c r="E13" s="3"/>
      <c r="F13" s="3"/>
      <c r="G13" s="3"/>
      <c r="H13" s="3">
        <v>2</v>
      </c>
    </row>
    <row r="14" spans="1:8" ht="12.75">
      <c r="A14" s="244" t="s">
        <v>88</v>
      </c>
      <c r="B14" s="3">
        <v>2006</v>
      </c>
      <c r="C14" s="3">
        <v>1</v>
      </c>
      <c r="D14" s="3">
        <v>20</v>
      </c>
      <c r="E14" s="3"/>
      <c r="F14" s="3">
        <v>15</v>
      </c>
      <c r="G14" s="3">
        <v>1</v>
      </c>
      <c r="H14" s="3">
        <v>25</v>
      </c>
    </row>
    <row r="15" spans="1:8" ht="12.75">
      <c r="A15" s="242"/>
      <c r="B15" s="3">
        <v>2007</v>
      </c>
      <c r="C15" s="3">
        <v>1</v>
      </c>
      <c r="D15" s="3">
        <v>27</v>
      </c>
      <c r="E15" s="3"/>
      <c r="F15" s="3">
        <v>8</v>
      </c>
      <c r="G15" s="3">
        <v>1</v>
      </c>
      <c r="H15" s="3">
        <v>26</v>
      </c>
    </row>
    <row r="16" spans="1:8" ht="12.75">
      <c r="A16" s="242" t="s">
        <v>81</v>
      </c>
      <c r="B16" s="3">
        <v>2006</v>
      </c>
      <c r="C16" s="3">
        <v>5</v>
      </c>
      <c r="D16" s="3"/>
      <c r="E16" s="3">
        <v>1</v>
      </c>
      <c r="F16" s="3"/>
      <c r="G16" s="3"/>
      <c r="H16" s="3">
        <v>5</v>
      </c>
    </row>
    <row r="17" spans="1:8" ht="12.75">
      <c r="A17" s="242"/>
      <c r="B17" s="3">
        <v>2007</v>
      </c>
      <c r="C17" s="3">
        <v>6</v>
      </c>
      <c r="D17" s="3"/>
      <c r="E17" s="3"/>
      <c r="F17" s="3"/>
      <c r="G17" s="3"/>
      <c r="H17" s="3">
        <v>5</v>
      </c>
    </row>
    <row r="18" spans="1:8" ht="12.75">
      <c r="A18" s="242" t="s">
        <v>82</v>
      </c>
      <c r="B18" s="3">
        <v>2006</v>
      </c>
      <c r="C18" s="3">
        <v>9</v>
      </c>
      <c r="D18" s="3"/>
      <c r="E18" s="3"/>
      <c r="F18" s="3"/>
      <c r="G18" s="3"/>
      <c r="H18" s="3">
        <v>6</v>
      </c>
    </row>
    <row r="19" spans="1:8" ht="12.75">
      <c r="A19" s="242"/>
      <c r="B19" s="3">
        <v>2007</v>
      </c>
      <c r="C19" s="3">
        <v>9</v>
      </c>
      <c r="D19" s="3"/>
      <c r="E19" s="3"/>
      <c r="F19" s="3"/>
      <c r="G19" s="3"/>
      <c r="H19" s="3">
        <v>6</v>
      </c>
    </row>
    <row r="20" spans="1:8" ht="12.75">
      <c r="A20" s="242" t="s">
        <v>83</v>
      </c>
      <c r="B20" s="3">
        <v>2006</v>
      </c>
      <c r="C20" s="3">
        <v>13</v>
      </c>
      <c r="D20" s="3">
        <v>7</v>
      </c>
      <c r="E20" s="3">
        <v>1</v>
      </c>
      <c r="F20" s="3"/>
      <c r="G20" s="3">
        <v>1</v>
      </c>
      <c r="H20" s="3">
        <v>13</v>
      </c>
    </row>
    <row r="21" spans="1:8" ht="12.75">
      <c r="A21" s="242"/>
      <c r="B21" s="3">
        <v>2007</v>
      </c>
      <c r="C21" s="3">
        <v>14</v>
      </c>
      <c r="D21" s="3">
        <v>7</v>
      </c>
      <c r="E21" s="3"/>
      <c r="F21" s="3"/>
      <c r="G21" s="3">
        <v>1</v>
      </c>
      <c r="H21" s="3">
        <v>14</v>
      </c>
    </row>
    <row r="22" spans="1:8" ht="12.75">
      <c r="A22" s="242" t="s">
        <v>84</v>
      </c>
      <c r="B22" s="3">
        <v>2006</v>
      </c>
      <c r="C22" s="3"/>
      <c r="D22" s="3"/>
      <c r="E22" s="3"/>
      <c r="F22" s="3">
        <v>3</v>
      </c>
      <c r="G22" s="3"/>
      <c r="H22" s="3">
        <v>1</v>
      </c>
    </row>
    <row r="23" spans="1:8" ht="12.75">
      <c r="A23" s="242"/>
      <c r="B23" s="3">
        <v>2007</v>
      </c>
      <c r="C23" s="3"/>
      <c r="D23" s="3">
        <v>1</v>
      </c>
      <c r="E23" s="3"/>
      <c r="F23" s="3">
        <v>2</v>
      </c>
      <c r="G23" s="3"/>
      <c r="H23" s="3">
        <v>1</v>
      </c>
    </row>
    <row r="24" spans="1:8" ht="12.75">
      <c r="A24" s="242" t="s">
        <v>85</v>
      </c>
      <c r="B24" s="3">
        <v>2006</v>
      </c>
      <c r="C24" s="3"/>
      <c r="D24" s="3"/>
      <c r="E24" s="3"/>
      <c r="F24" s="3">
        <v>1</v>
      </c>
      <c r="G24" s="3"/>
      <c r="H24" s="3"/>
    </row>
    <row r="25" spans="1:8" ht="12.75">
      <c r="A25" s="242"/>
      <c r="B25" s="3">
        <v>2007</v>
      </c>
      <c r="C25" s="3"/>
      <c r="D25" s="3"/>
      <c r="E25" s="3"/>
      <c r="F25" s="3">
        <v>1</v>
      </c>
      <c r="G25" s="3"/>
      <c r="H25" s="3"/>
    </row>
    <row r="26" spans="1:8" ht="12.75">
      <c r="A26" s="241" t="s">
        <v>86</v>
      </c>
      <c r="B26" s="7">
        <v>2006</v>
      </c>
      <c r="C26" s="7">
        <f aca="true" t="shared" si="0" ref="C26:H27">SUM(C4+C6+C8+C10+C12+C14+C16+C18+C20+C22+C24)</f>
        <v>54</v>
      </c>
      <c r="D26" s="7">
        <f t="shared" si="0"/>
        <v>39</v>
      </c>
      <c r="E26" s="7">
        <f t="shared" si="0"/>
        <v>3</v>
      </c>
      <c r="F26" s="7">
        <f t="shared" si="0"/>
        <v>20</v>
      </c>
      <c r="G26" s="7">
        <f t="shared" si="0"/>
        <v>3</v>
      </c>
      <c r="H26" s="7">
        <f t="shared" si="0"/>
        <v>73</v>
      </c>
    </row>
    <row r="27" spans="1:8" ht="12.75">
      <c r="A27" s="241"/>
      <c r="B27" s="7">
        <v>2007</v>
      </c>
      <c r="C27" s="7">
        <f t="shared" si="0"/>
        <v>57</v>
      </c>
      <c r="D27" s="7">
        <f t="shared" si="0"/>
        <v>48</v>
      </c>
      <c r="E27" s="7">
        <f t="shared" si="0"/>
        <v>0</v>
      </c>
      <c r="F27" s="7">
        <f t="shared" si="0"/>
        <v>11</v>
      </c>
      <c r="G27" s="7">
        <f t="shared" si="0"/>
        <v>3</v>
      </c>
      <c r="H27" s="7">
        <f>SUM(H5+H7+H9+H11+H13+H15+H17+H19+H21+H23+H25)</f>
        <v>80</v>
      </c>
    </row>
    <row r="28" spans="1:8" ht="12.75">
      <c r="A28" s="8" t="s">
        <v>87</v>
      </c>
      <c r="B28" s="9"/>
      <c r="C28" s="9"/>
      <c r="D28" s="9"/>
      <c r="E28" s="9"/>
      <c r="F28" s="9"/>
      <c r="G28" s="9"/>
      <c r="H28" s="9"/>
    </row>
  </sheetData>
  <sheetProtection/>
  <mergeCells count="17">
    <mergeCell ref="H2:H3"/>
    <mergeCell ref="A4:A5"/>
    <mergeCell ref="A6:A7"/>
    <mergeCell ref="A8:A9"/>
    <mergeCell ref="A2:A3"/>
    <mergeCell ref="B2:B3"/>
    <mergeCell ref="C2:D2"/>
    <mergeCell ref="E2:G2"/>
    <mergeCell ref="A26:A27"/>
    <mergeCell ref="A18:A19"/>
    <mergeCell ref="A20:A21"/>
    <mergeCell ref="A22:A23"/>
    <mergeCell ref="A24:A25"/>
    <mergeCell ref="A10:A11"/>
    <mergeCell ref="A12:A13"/>
    <mergeCell ref="A14:A15"/>
    <mergeCell ref="A16:A17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7109375" style="9" bestFit="1" customWidth="1"/>
    <col min="2" max="5" width="10.7109375" style="9" customWidth="1"/>
    <col min="6" max="6" width="2.7109375" style="9" customWidth="1"/>
    <col min="7" max="8" width="12.28125" style="9" customWidth="1"/>
    <col min="9" max="16384" width="8.8515625" style="9" customWidth="1"/>
  </cols>
  <sheetData>
    <row r="1" spans="1:9" ht="23.25" customHeight="1">
      <c r="A1" s="231" t="s">
        <v>22</v>
      </c>
      <c r="C1" s="58"/>
      <c r="E1" s="58"/>
      <c r="G1"/>
      <c r="H1"/>
      <c r="I1"/>
    </row>
    <row r="2" spans="1:9" ht="18" customHeight="1">
      <c r="A2" s="248" t="s">
        <v>90</v>
      </c>
      <c r="B2" s="250" t="s">
        <v>170</v>
      </c>
      <c r="C2" s="250"/>
      <c r="D2" s="250"/>
      <c r="E2" s="250"/>
      <c r="F2" s="93"/>
      <c r="G2"/>
      <c r="H2"/>
      <c r="I2"/>
    </row>
    <row r="3" spans="1:9" ht="18" customHeight="1">
      <c r="A3" s="248"/>
      <c r="B3" s="264" t="s">
        <v>171</v>
      </c>
      <c r="C3" s="250"/>
      <c r="D3" s="250" t="s">
        <v>302</v>
      </c>
      <c r="E3" s="250"/>
      <c r="F3" s="93"/>
      <c r="G3"/>
      <c r="H3"/>
      <c r="I3"/>
    </row>
    <row r="4" spans="1:9" ht="17.25" customHeight="1">
      <c r="A4" s="248"/>
      <c r="B4" s="13">
        <v>2006</v>
      </c>
      <c r="C4" s="13">
        <v>2007</v>
      </c>
      <c r="D4" s="13">
        <v>2006</v>
      </c>
      <c r="E4" s="13">
        <v>2007</v>
      </c>
      <c r="F4"/>
      <c r="G4"/>
      <c r="H4"/>
      <c r="I4"/>
    </row>
    <row r="5" spans="1:9" ht="18" customHeight="1">
      <c r="A5" s="86" t="s">
        <v>167</v>
      </c>
      <c r="B5" s="87">
        <v>180</v>
      </c>
      <c r="C5" s="87">
        <v>227</v>
      </c>
      <c r="D5" s="87">
        <v>936</v>
      </c>
      <c r="E5" s="87">
        <v>961</v>
      </c>
      <c r="F5"/>
      <c r="G5"/>
      <c r="H5"/>
      <c r="I5"/>
    </row>
    <row r="6" spans="1:9" ht="18" customHeight="1">
      <c r="A6" s="86" t="s">
        <v>168</v>
      </c>
      <c r="B6" s="87"/>
      <c r="C6" s="87">
        <v>1612</v>
      </c>
      <c r="D6" s="87"/>
      <c r="E6" s="87">
        <v>9229</v>
      </c>
      <c r="F6"/>
      <c r="G6"/>
      <c r="H6"/>
      <c r="I6"/>
    </row>
    <row r="7" spans="1:9" ht="18" customHeight="1">
      <c r="A7" s="80" t="s">
        <v>169</v>
      </c>
      <c r="B7" s="95">
        <v>1200</v>
      </c>
      <c r="C7" s="95">
        <v>1124</v>
      </c>
      <c r="D7" s="81">
        <v>6360</v>
      </c>
      <c r="E7" s="81">
        <v>5960</v>
      </c>
      <c r="F7" s="96"/>
      <c r="G7"/>
      <c r="H7"/>
      <c r="I7"/>
    </row>
    <row r="8" spans="1:9" ht="17.25" customHeight="1">
      <c r="A8" s="67" t="s">
        <v>86</v>
      </c>
      <c r="B8" s="81">
        <f>SUM(B5:B7)</f>
        <v>1380</v>
      </c>
      <c r="C8" s="81">
        <f>SUM(C5:C7)</f>
        <v>2963</v>
      </c>
      <c r="D8" s="81">
        <f>SUM(D5:D7)</f>
        <v>7296</v>
      </c>
      <c r="E8" s="81">
        <f>SUM(E5:E7)</f>
        <v>16150</v>
      </c>
      <c r="F8" s="96"/>
      <c r="G8"/>
      <c r="H8"/>
      <c r="I8"/>
    </row>
    <row r="9" spans="1:9" ht="12.75">
      <c r="A9" s="8"/>
      <c r="G9"/>
      <c r="H9"/>
      <c r="I9"/>
    </row>
    <row r="10" spans="1:9" ht="12.75">
      <c r="A10" s="8"/>
      <c r="G10"/>
      <c r="H10"/>
      <c r="I10"/>
    </row>
    <row r="11" spans="1:9" ht="12.75">
      <c r="A11" s="8"/>
      <c r="G11"/>
      <c r="H11"/>
      <c r="I11"/>
    </row>
    <row r="12" spans="7:9" ht="12.75">
      <c r="G12"/>
      <c r="H12"/>
      <c r="I12"/>
    </row>
    <row r="13" spans="3:8" ht="12.75">
      <c r="C13" s="97"/>
      <c r="D13" s="97"/>
      <c r="E13" s="97"/>
      <c r="F13" s="97"/>
      <c r="G13" s="97"/>
      <c r="H13" s="97"/>
    </row>
    <row r="14" spans="3:8" ht="12.75">
      <c r="C14" s="41"/>
      <c r="D14" s="41"/>
      <c r="E14" s="41"/>
      <c r="F14" s="41"/>
      <c r="G14" s="41"/>
      <c r="H14" s="41"/>
    </row>
    <row r="15" spans="3:8" ht="12.75">
      <c r="C15" s="41"/>
      <c r="D15" s="41"/>
      <c r="E15" s="41"/>
      <c r="F15" s="41"/>
      <c r="G15" s="41"/>
      <c r="H15" s="41"/>
    </row>
    <row r="16" spans="3:8" ht="12.75">
      <c r="C16" s="41"/>
      <c r="D16" s="41"/>
      <c r="E16" s="41"/>
      <c r="F16" s="41"/>
      <c r="G16" s="41"/>
      <c r="H16" s="41"/>
    </row>
    <row r="17" spans="3:8" ht="12.75">
      <c r="C17" s="41"/>
      <c r="D17" s="41"/>
      <c r="E17" s="41"/>
      <c r="F17" s="41"/>
      <c r="G17" s="41"/>
      <c r="H17" s="41"/>
    </row>
    <row r="18" spans="3:8" ht="12.75">
      <c r="C18" s="41"/>
      <c r="D18" s="41"/>
      <c r="E18" s="41"/>
      <c r="F18" s="41"/>
      <c r="G18" s="41"/>
      <c r="H18" s="41"/>
    </row>
    <row r="19" spans="3:8" ht="12.75">
      <c r="C19" s="41"/>
      <c r="D19" s="41"/>
      <c r="E19" s="41"/>
      <c r="F19" s="41"/>
      <c r="G19" s="41"/>
      <c r="H19" s="41"/>
    </row>
    <row r="20" spans="3:8" ht="12.75">
      <c r="C20" s="41"/>
      <c r="D20" s="41"/>
      <c r="E20" s="41"/>
      <c r="F20" s="41"/>
      <c r="G20" s="41"/>
      <c r="H20" s="41"/>
    </row>
    <row r="21" spans="3:8" ht="12.75">
      <c r="C21" s="41"/>
      <c r="D21" s="41"/>
      <c r="E21" s="41"/>
      <c r="F21" s="41"/>
      <c r="G21" s="41"/>
      <c r="H21" s="41"/>
    </row>
    <row r="22" spans="3:8" ht="12.75">
      <c r="C22" s="41"/>
      <c r="D22" s="41"/>
      <c r="E22" s="41"/>
      <c r="F22" s="41"/>
      <c r="G22" s="41"/>
      <c r="H22" s="41"/>
    </row>
    <row r="23" spans="3:8" ht="12.75">
      <c r="C23" s="41"/>
      <c r="D23" s="41"/>
      <c r="E23" s="41"/>
      <c r="F23" s="41"/>
      <c r="G23" s="41"/>
      <c r="H23" s="41"/>
    </row>
    <row r="24" spans="3:8" ht="12.75">
      <c r="C24" s="41"/>
      <c r="D24" s="41"/>
      <c r="E24" s="41"/>
      <c r="F24" s="41"/>
      <c r="G24" s="41"/>
      <c r="H24" s="41"/>
    </row>
    <row r="25" spans="3:8" ht="12.75">
      <c r="C25" s="41"/>
      <c r="D25" s="41"/>
      <c r="E25" s="41"/>
      <c r="F25" s="41"/>
      <c r="G25" s="41"/>
      <c r="H25" s="41"/>
    </row>
    <row r="26" spans="3:8" ht="12.75">
      <c r="C26" s="41"/>
      <c r="D26" s="41"/>
      <c r="E26" s="41"/>
      <c r="F26" s="41"/>
      <c r="G26" s="41"/>
      <c r="H26" s="41"/>
    </row>
    <row r="27" spans="3:8" ht="12.75">
      <c r="C27" s="41"/>
      <c r="D27" s="41"/>
      <c r="E27" s="41"/>
      <c r="F27" s="41"/>
      <c r="G27" s="41"/>
      <c r="H27" s="41"/>
    </row>
  </sheetData>
  <sheetProtection/>
  <mergeCells count="4">
    <mergeCell ref="A2:A4"/>
    <mergeCell ref="B2:E2"/>
    <mergeCell ref="B3:C3"/>
    <mergeCell ref="D3:E3"/>
  </mergeCells>
  <printOptions/>
  <pageMargins left="0.75" right="0.75" top="1" bottom="1" header="0.5" footer="0.5"/>
  <pageSetup orientation="portrait" paperSize="9"/>
  <ignoredErrors>
    <ignoredError sqref="B8:E8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5.8515625" style="9" customWidth="1"/>
    <col min="2" max="3" width="12.7109375" style="9" customWidth="1"/>
    <col min="4" max="7" width="8.7109375" style="9" customWidth="1"/>
    <col min="8" max="11" width="6.7109375" style="9" customWidth="1"/>
    <col min="12" max="12" width="8.7109375" style="9" customWidth="1"/>
    <col min="13" max="16384" width="8.8515625" style="9" customWidth="1"/>
  </cols>
  <sheetData>
    <row r="1" spans="1:11" ht="21" customHeight="1">
      <c r="A1" s="270" t="s">
        <v>23</v>
      </c>
      <c r="B1" s="267"/>
      <c r="C1" s="267"/>
      <c r="D1" s="30"/>
      <c r="E1" s="30"/>
      <c r="F1" s="30"/>
      <c r="G1" s="30"/>
      <c r="H1" s="30"/>
      <c r="I1" s="30"/>
      <c r="J1" s="30"/>
      <c r="K1" s="30"/>
    </row>
    <row r="2" spans="1:12" ht="19.5" customHeight="1">
      <c r="A2" s="268" t="s">
        <v>295</v>
      </c>
      <c r="B2" s="269"/>
      <c r="C2" s="269"/>
      <c r="D2" s="234"/>
      <c r="E2" s="234"/>
      <c r="F2" s="234"/>
      <c r="G2" s="72"/>
      <c r="H2"/>
      <c r="I2"/>
      <c r="J2"/>
      <c r="K2"/>
      <c r="L2"/>
    </row>
    <row r="3" spans="1:12" ht="18.75" customHeight="1">
      <c r="A3" s="248" t="s">
        <v>90</v>
      </c>
      <c r="B3" s="250" t="s">
        <v>170</v>
      </c>
      <c r="C3" s="250"/>
      <c r="D3" s="98"/>
      <c r="E3" s="98"/>
      <c r="F3" s="98"/>
      <c r="G3" s="98"/>
      <c r="H3"/>
      <c r="I3"/>
      <c r="J3"/>
      <c r="K3"/>
      <c r="L3"/>
    </row>
    <row r="4" spans="1:12" ht="18.75" customHeight="1">
      <c r="A4" s="248"/>
      <c r="B4" s="13">
        <v>2006</v>
      </c>
      <c r="C4" s="13">
        <v>2007</v>
      </c>
      <c r="D4"/>
      <c r="E4"/>
      <c r="F4"/>
      <c r="G4"/>
      <c r="H4"/>
      <c r="I4"/>
      <c r="J4"/>
      <c r="K4"/>
      <c r="L4"/>
    </row>
    <row r="5" spans="1:12" ht="18" customHeight="1">
      <c r="A5" s="86" t="s">
        <v>167</v>
      </c>
      <c r="B5" s="34">
        <v>13.8</v>
      </c>
      <c r="C5" s="34">
        <v>13.8</v>
      </c>
      <c r="D5"/>
      <c r="E5"/>
      <c r="F5"/>
      <c r="G5"/>
      <c r="H5"/>
      <c r="I5"/>
      <c r="J5"/>
      <c r="K5"/>
      <c r="L5"/>
    </row>
    <row r="6" spans="1:12" ht="18" customHeight="1">
      <c r="A6" s="86" t="s">
        <v>168</v>
      </c>
      <c r="B6" s="34"/>
      <c r="C6" s="34">
        <v>13.12</v>
      </c>
      <c r="D6"/>
      <c r="E6"/>
      <c r="F6"/>
      <c r="G6"/>
      <c r="H6"/>
      <c r="I6"/>
      <c r="J6"/>
      <c r="K6"/>
      <c r="L6"/>
    </row>
    <row r="7" spans="1:12" ht="18" customHeight="1">
      <c r="A7" s="80" t="s">
        <v>169</v>
      </c>
      <c r="B7" s="36">
        <v>10.08</v>
      </c>
      <c r="C7" s="36">
        <v>10.08</v>
      </c>
      <c r="D7"/>
      <c r="E7"/>
      <c r="F7"/>
      <c r="G7"/>
      <c r="H7"/>
      <c r="I7"/>
      <c r="J7"/>
      <c r="K7"/>
      <c r="L7"/>
    </row>
    <row r="8" spans="1:12" ht="15.75" customHeight="1">
      <c r="A8" s="99"/>
      <c r="B8" s="100"/>
      <c r="C8" s="100"/>
      <c r="D8"/>
      <c r="E8"/>
      <c r="F8"/>
      <c r="G8"/>
      <c r="H8"/>
      <c r="I8"/>
      <c r="J8"/>
      <c r="K8"/>
      <c r="L8"/>
    </row>
    <row r="9" spans="1:12" ht="12.75">
      <c r="A9"/>
      <c r="B9"/>
      <c r="C9"/>
      <c r="D9"/>
      <c r="E9"/>
      <c r="F9"/>
      <c r="G9"/>
      <c r="H9"/>
      <c r="I9"/>
      <c r="J9"/>
      <c r="K9"/>
      <c r="L9"/>
    </row>
    <row r="10" spans="1:12" ht="18" customHeight="1">
      <c r="A10"/>
      <c r="B10"/>
      <c r="C10"/>
      <c r="D10"/>
      <c r="E10"/>
      <c r="F10"/>
      <c r="G10"/>
      <c r="H10" s="101"/>
      <c r="I10" s="101"/>
      <c r="J10" s="101"/>
      <c r="K10"/>
      <c r="L10"/>
    </row>
    <row r="11" spans="1:7" ht="18.75" customHeight="1">
      <c r="A11"/>
      <c r="B11"/>
      <c r="C11"/>
      <c r="D11"/>
      <c r="E11"/>
      <c r="F11"/>
      <c r="G11"/>
    </row>
    <row r="12" spans="1:7" ht="18.75" customHeight="1">
      <c r="A12"/>
      <c r="B12"/>
      <c r="C12"/>
      <c r="D12"/>
      <c r="E12"/>
      <c r="F12"/>
      <c r="G12"/>
    </row>
    <row r="13" spans="1:7" ht="18" customHeight="1">
      <c r="A13"/>
      <c r="B13"/>
      <c r="C13"/>
      <c r="D13"/>
      <c r="E13"/>
      <c r="F13"/>
      <c r="G13"/>
    </row>
    <row r="14" spans="1:7" ht="18" customHeight="1">
      <c r="A14"/>
      <c r="B14"/>
      <c r="C14"/>
      <c r="D14"/>
      <c r="E14"/>
      <c r="F14"/>
      <c r="G14"/>
    </row>
    <row r="15" spans="1:10" ht="18" customHeight="1">
      <c r="A15"/>
      <c r="B15"/>
      <c r="C15"/>
      <c r="D15"/>
      <c r="E15"/>
      <c r="F15"/>
      <c r="G15"/>
      <c r="H15" s="102"/>
      <c r="I15" s="102"/>
      <c r="J15" s="102"/>
    </row>
    <row r="16" spans="1:10" ht="12.75">
      <c r="A16"/>
      <c r="B16"/>
      <c r="C16"/>
      <c r="D16"/>
      <c r="E16"/>
      <c r="F16"/>
      <c r="G16"/>
      <c r="H16" s="102"/>
      <c r="I16" s="102"/>
      <c r="J16" s="102"/>
    </row>
    <row r="17" spans="1:10" ht="12.75">
      <c r="A17"/>
      <c r="B17"/>
      <c r="C17"/>
      <c r="D17"/>
      <c r="E17"/>
      <c r="F17"/>
      <c r="G17"/>
      <c r="H17" s="102"/>
      <c r="I17" s="102"/>
      <c r="J17" s="102"/>
    </row>
    <row r="18" spans="1:10" ht="12.75">
      <c r="A18"/>
      <c r="B18"/>
      <c r="C18"/>
      <c r="D18"/>
      <c r="E18"/>
      <c r="F18"/>
      <c r="G18"/>
      <c r="H18" s="102"/>
      <c r="I18" s="102"/>
      <c r="J18" s="102"/>
    </row>
    <row r="19" spans="1:10" ht="12.75">
      <c r="A19"/>
      <c r="B19"/>
      <c r="C19"/>
      <c r="D19"/>
      <c r="E19"/>
      <c r="F19"/>
      <c r="G19"/>
      <c r="H19" s="102"/>
      <c r="I19" s="102"/>
      <c r="J19" s="102"/>
    </row>
    <row r="20" spans="1:10" ht="12.75">
      <c r="A20"/>
      <c r="B20"/>
      <c r="C20"/>
      <c r="D20"/>
      <c r="E20"/>
      <c r="F20"/>
      <c r="G20"/>
      <c r="H20" s="102"/>
      <c r="I20" s="102"/>
      <c r="J20" s="102"/>
    </row>
    <row r="21" spans="1:7" ht="12.75">
      <c r="A21"/>
      <c r="B21"/>
      <c r="C21"/>
      <c r="D21"/>
      <c r="E21"/>
      <c r="F21"/>
      <c r="G21"/>
    </row>
    <row r="22" spans="1:7" ht="12.75">
      <c r="A22"/>
      <c r="B22"/>
      <c r="C22"/>
      <c r="D22"/>
      <c r="E22"/>
      <c r="F22"/>
      <c r="G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4">
    <mergeCell ref="A3:A4"/>
    <mergeCell ref="B3:C3"/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5.8515625" style="9" customWidth="1"/>
    <col min="2" max="3" width="12.7109375" style="9" customWidth="1"/>
    <col min="4" max="7" width="8.7109375" style="9" customWidth="1"/>
    <col min="8" max="11" width="6.7109375" style="9" customWidth="1"/>
    <col min="12" max="12" width="8.7109375" style="9" customWidth="1"/>
    <col min="13" max="16384" width="8.8515625" style="9" customWidth="1"/>
  </cols>
  <sheetData>
    <row r="1" spans="1:12" ht="18" customHeight="1">
      <c r="A1" s="267" t="s">
        <v>24</v>
      </c>
      <c r="B1" s="267"/>
      <c r="C1" s="267"/>
      <c r="D1" s="30"/>
      <c r="E1" s="30"/>
      <c r="F1" s="30"/>
      <c r="G1" s="30"/>
      <c r="H1"/>
      <c r="I1"/>
      <c r="J1"/>
      <c r="K1"/>
      <c r="L1"/>
    </row>
    <row r="2" spans="1:12" ht="18" customHeight="1">
      <c r="A2" s="268" t="s">
        <v>295</v>
      </c>
      <c r="B2" s="269"/>
      <c r="C2" s="269"/>
      <c r="D2"/>
      <c r="E2"/>
      <c r="F2"/>
      <c r="G2"/>
      <c r="H2" s="101"/>
      <c r="I2" s="101"/>
      <c r="J2" s="101"/>
      <c r="K2"/>
      <c r="L2"/>
    </row>
    <row r="3" spans="1:7" ht="18.75" customHeight="1">
      <c r="A3" s="248" t="s">
        <v>90</v>
      </c>
      <c r="B3" s="250" t="s">
        <v>170</v>
      </c>
      <c r="C3" s="250"/>
      <c r="D3" s="101"/>
      <c r="E3" s="101"/>
      <c r="F3" s="101"/>
      <c r="G3" s="101"/>
    </row>
    <row r="4" spans="1:7" ht="18.75" customHeight="1">
      <c r="A4" s="248"/>
      <c r="B4" s="13">
        <v>2006</v>
      </c>
      <c r="C4" s="13">
        <v>2007</v>
      </c>
      <c r="D4"/>
      <c r="E4"/>
      <c r="F4"/>
      <c r="G4"/>
    </row>
    <row r="5" spans="1:5" ht="18" customHeight="1">
      <c r="A5" s="86" t="s">
        <v>167</v>
      </c>
      <c r="B5" s="34"/>
      <c r="C5" s="34"/>
      <c r="D5"/>
      <c r="E5"/>
    </row>
    <row r="6" spans="1:5" ht="18" customHeight="1">
      <c r="A6" s="86" t="s">
        <v>168</v>
      </c>
      <c r="B6" s="34"/>
      <c r="C6" s="34">
        <v>10.5</v>
      </c>
      <c r="D6"/>
      <c r="E6"/>
    </row>
    <row r="7" spans="1:10" ht="18" customHeight="1">
      <c r="A7" s="80" t="s">
        <v>169</v>
      </c>
      <c r="B7" s="36">
        <v>9</v>
      </c>
      <c r="C7" s="36">
        <v>9</v>
      </c>
      <c r="D7"/>
      <c r="E7"/>
      <c r="H7" s="102"/>
      <c r="I7" s="102"/>
      <c r="J7" s="102"/>
    </row>
    <row r="8" spans="3:10" ht="12.75">
      <c r="C8"/>
      <c r="D8"/>
      <c r="E8"/>
      <c r="H8" s="102"/>
      <c r="I8" s="102"/>
      <c r="J8" s="102"/>
    </row>
    <row r="9" spans="3:10" ht="12.75">
      <c r="C9"/>
      <c r="H9" s="102"/>
      <c r="I9" s="102"/>
      <c r="J9" s="102"/>
    </row>
    <row r="10" spans="3:10" ht="12.75">
      <c r="C10"/>
      <c r="H10" s="102"/>
      <c r="I10" s="102"/>
      <c r="J10" s="102"/>
    </row>
    <row r="11" spans="3:10" ht="12.75">
      <c r="C11"/>
      <c r="H11" s="102"/>
      <c r="I11" s="102"/>
      <c r="J11" s="102"/>
    </row>
    <row r="12" spans="3:10" ht="12.75">
      <c r="C12"/>
      <c r="H12" s="102"/>
      <c r="I12" s="102"/>
      <c r="J12" s="10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</sheetData>
  <sheetProtection/>
  <mergeCells count="4">
    <mergeCell ref="A3:A4"/>
    <mergeCell ref="B3:C3"/>
    <mergeCell ref="A2:C2"/>
    <mergeCell ref="A1:C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140625" style="9" customWidth="1"/>
    <col min="2" max="2" width="6.8515625" style="41" customWidth="1"/>
    <col min="3" max="14" width="4.7109375" style="9" customWidth="1"/>
    <col min="15" max="16384" width="8.8515625" style="9" customWidth="1"/>
  </cols>
  <sheetData>
    <row r="1" spans="1:14" ht="20.25" customHeight="1">
      <c r="A1" s="231" t="s">
        <v>25</v>
      </c>
      <c r="N1" s="237" t="s">
        <v>301</v>
      </c>
    </row>
    <row r="2" spans="1:14" ht="21" customHeight="1">
      <c r="A2" s="43" t="s">
        <v>90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</row>
    <row r="3" spans="1:16" ht="18" customHeight="1">
      <c r="A3" s="243" t="s">
        <v>167</v>
      </c>
      <c r="B3" s="3">
        <v>2006</v>
      </c>
      <c r="C3" s="44">
        <v>0</v>
      </c>
      <c r="D3" s="44">
        <v>0</v>
      </c>
      <c r="E3" s="44">
        <v>0</v>
      </c>
      <c r="F3" s="44">
        <v>35</v>
      </c>
      <c r="G3" s="44">
        <v>8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57</v>
      </c>
      <c r="P3" s="75"/>
    </row>
    <row r="4" spans="1:16" ht="18" customHeight="1">
      <c r="A4" s="242"/>
      <c r="B4" s="3">
        <v>2007</v>
      </c>
      <c r="C4" s="44">
        <v>0</v>
      </c>
      <c r="D4" s="44">
        <v>3</v>
      </c>
      <c r="E4" s="44">
        <v>48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0</v>
      </c>
      <c r="M4" s="44">
        <v>0</v>
      </c>
      <c r="N4" s="44">
        <v>49</v>
      </c>
      <c r="P4" s="75"/>
    </row>
    <row r="5" spans="1:16" ht="18" customHeight="1">
      <c r="A5" s="5" t="s">
        <v>168</v>
      </c>
      <c r="B5" s="3">
        <v>2007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100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P5" s="75"/>
    </row>
    <row r="6" spans="1:16" ht="18" customHeight="1">
      <c r="A6" s="243" t="s">
        <v>169</v>
      </c>
      <c r="B6" s="3">
        <v>2006</v>
      </c>
      <c r="C6" s="44">
        <v>5.4</v>
      </c>
      <c r="D6" s="44">
        <v>7.1</v>
      </c>
      <c r="E6" s="44">
        <v>8.1</v>
      </c>
      <c r="F6" s="44">
        <v>11.9</v>
      </c>
      <c r="G6" s="44">
        <v>12</v>
      </c>
      <c r="H6" s="44">
        <v>7</v>
      </c>
      <c r="I6" s="44">
        <v>8.6</v>
      </c>
      <c r="J6" s="44">
        <v>4.9</v>
      </c>
      <c r="K6" s="44">
        <v>2.5</v>
      </c>
      <c r="L6" s="44">
        <v>6</v>
      </c>
      <c r="M6" s="44">
        <v>11.5</v>
      </c>
      <c r="N6" s="44">
        <v>15</v>
      </c>
      <c r="P6" s="75"/>
    </row>
    <row r="7" spans="1:16" ht="18" customHeight="1">
      <c r="A7" s="242"/>
      <c r="B7" s="3">
        <v>2007</v>
      </c>
      <c r="C7" s="44">
        <v>6.2</v>
      </c>
      <c r="D7" s="44">
        <v>8.3</v>
      </c>
      <c r="E7" s="44">
        <v>11.3</v>
      </c>
      <c r="F7" s="44">
        <v>15.5</v>
      </c>
      <c r="G7" s="44">
        <v>8.3</v>
      </c>
      <c r="H7" s="44">
        <v>5.7</v>
      </c>
      <c r="I7" s="44">
        <v>5.7</v>
      </c>
      <c r="J7" s="44">
        <v>3.2</v>
      </c>
      <c r="K7" s="44">
        <v>3.9</v>
      </c>
      <c r="L7" s="44">
        <v>9.2</v>
      </c>
      <c r="M7" s="44">
        <v>6.9</v>
      </c>
      <c r="N7" s="44">
        <v>15.7</v>
      </c>
      <c r="P7" s="75"/>
    </row>
    <row r="10" spans="1:16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</sheetData>
  <sheetProtection/>
  <mergeCells count="2">
    <mergeCell ref="A3:A4"/>
    <mergeCell ref="A6:A7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421875" style="9" customWidth="1"/>
    <col min="2" max="13" width="6.7109375" style="9" customWidth="1"/>
    <col min="14" max="16384" width="8.8515625" style="9" customWidth="1"/>
  </cols>
  <sheetData>
    <row r="1" spans="1:13" ht="21.75" customHeight="1">
      <c r="A1" s="231" t="s">
        <v>296</v>
      </c>
      <c r="M1" s="42" t="s">
        <v>132</v>
      </c>
    </row>
    <row r="2" spans="1:13" ht="33" customHeight="1">
      <c r="A2" s="242" t="s">
        <v>90</v>
      </c>
      <c r="B2" s="259" t="s">
        <v>145</v>
      </c>
      <c r="C2" s="258"/>
      <c r="D2" s="259" t="s">
        <v>127</v>
      </c>
      <c r="E2" s="259"/>
      <c r="F2" s="258" t="s">
        <v>146</v>
      </c>
      <c r="G2" s="259"/>
      <c r="H2" s="259" t="s">
        <v>129</v>
      </c>
      <c r="I2" s="259"/>
      <c r="J2" s="263" t="s">
        <v>130</v>
      </c>
      <c r="K2" s="263"/>
      <c r="L2" s="263" t="s">
        <v>131</v>
      </c>
      <c r="M2" s="263"/>
    </row>
    <row r="3" spans="1:13" ht="17.25" customHeight="1">
      <c r="A3" s="242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5" ht="18" customHeight="1">
      <c r="A4" s="5" t="s">
        <v>167</v>
      </c>
      <c r="B4" s="76">
        <v>0</v>
      </c>
      <c r="C4" s="76">
        <v>0</v>
      </c>
      <c r="D4" s="76">
        <v>0</v>
      </c>
      <c r="E4" s="76">
        <v>0</v>
      </c>
      <c r="F4" s="76">
        <v>0</v>
      </c>
      <c r="G4" s="76">
        <v>0</v>
      </c>
      <c r="H4" s="76">
        <v>0</v>
      </c>
      <c r="I4" s="76">
        <v>0</v>
      </c>
      <c r="J4" s="76">
        <v>0</v>
      </c>
      <c r="K4" s="76">
        <v>0</v>
      </c>
      <c r="L4" s="76">
        <v>100</v>
      </c>
      <c r="M4" s="76">
        <v>100</v>
      </c>
      <c r="N4" s="26"/>
      <c r="O4" s="26"/>
    </row>
    <row r="5" spans="1:15" ht="18" customHeight="1">
      <c r="A5" s="5" t="s">
        <v>168</v>
      </c>
      <c r="B5" s="76"/>
      <c r="C5" s="76">
        <v>0</v>
      </c>
      <c r="D5" s="76"/>
      <c r="E5" s="76">
        <v>0</v>
      </c>
      <c r="F5" s="76"/>
      <c r="G5" s="76">
        <v>0</v>
      </c>
      <c r="H5" s="76"/>
      <c r="I5" s="76">
        <v>0</v>
      </c>
      <c r="J5" s="76"/>
      <c r="K5" s="76">
        <v>100</v>
      </c>
      <c r="L5" s="76"/>
      <c r="M5" s="76">
        <v>0</v>
      </c>
      <c r="N5" s="26"/>
      <c r="O5" s="26"/>
    </row>
    <row r="6" spans="1:15" ht="18" customHeight="1">
      <c r="A6" s="5" t="s">
        <v>169</v>
      </c>
      <c r="B6" s="76">
        <v>15</v>
      </c>
      <c r="C6" s="76">
        <v>20</v>
      </c>
      <c r="D6" s="76">
        <v>25</v>
      </c>
      <c r="E6" s="76">
        <v>30</v>
      </c>
      <c r="F6" s="76">
        <v>60</v>
      </c>
      <c r="G6" s="76">
        <v>50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26"/>
      <c r="O6" s="26"/>
    </row>
    <row r="7" spans="1:15" ht="19.5" customHeight="1">
      <c r="A7" s="77" t="s">
        <v>147</v>
      </c>
      <c r="B7" s="78">
        <v>13.075657894736842</v>
      </c>
      <c r="C7" s="78">
        <v>7.3808049535603715</v>
      </c>
      <c r="D7" s="78">
        <v>21.792763157894736</v>
      </c>
      <c r="E7" s="78">
        <v>11.071207430340557</v>
      </c>
      <c r="F7" s="78">
        <v>52.30263157894737</v>
      </c>
      <c r="G7" s="78">
        <v>18.45201238390093</v>
      </c>
      <c r="H7" s="78">
        <v>0</v>
      </c>
      <c r="I7" s="78">
        <v>0</v>
      </c>
      <c r="J7" s="78">
        <v>0</v>
      </c>
      <c r="K7" s="78">
        <v>57.14551083591331</v>
      </c>
      <c r="L7" s="78">
        <v>12.828947368421053</v>
      </c>
      <c r="M7" s="78">
        <v>5.95046439628483</v>
      </c>
      <c r="N7" s="26"/>
      <c r="O7" s="26"/>
    </row>
    <row r="8" spans="1:18" ht="17.25" customHeight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  <row r="9" spans="1:18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</row>
    <row r="10" spans="1:18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</sheetData>
  <sheetProtection/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10.8515625" style="0" customWidth="1"/>
    <col min="3" max="3" width="11.28125" style="0" customWidth="1"/>
  </cols>
  <sheetData>
    <row r="1" ht="20.25" customHeight="1">
      <c r="A1" s="231" t="s">
        <v>28</v>
      </c>
    </row>
    <row r="2" spans="1:3" ht="18" customHeight="1">
      <c r="A2" s="15" t="s">
        <v>90</v>
      </c>
      <c r="B2" s="7">
        <v>2006</v>
      </c>
      <c r="C2" s="7">
        <v>2007</v>
      </c>
    </row>
    <row r="3" spans="1:3" ht="15.75" customHeight="1">
      <c r="A3" s="86" t="s">
        <v>173</v>
      </c>
      <c r="B3" s="15">
        <v>8</v>
      </c>
      <c r="C3" s="15">
        <v>1</v>
      </c>
    </row>
    <row r="4" spans="1:3" ht="15.75" customHeight="1">
      <c r="A4" s="80" t="s">
        <v>174</v>
      </c>
      <c r="B4" s="15">
        <v>41</v>
      </c>
      <c r="C4" s="15">
        <v>26</v>
      </c>
    </row>
    <row r="5" spans="1:3" ht="18" customHeight="1">
      <c r="A5" s="80" t="s">
        <v>166</v>
      </c>
      <c r="B5" s="15">
        <f>SUM(B3:B4)</f>
        <v>49</v>
      </c>
      <c r="C5" s="15">
        <f>SUM(C3:C4)</f>
        <v>27</v>
      </c>
    </row>
    <row r="6" ht="17.25" customHeight="1"/>
  </sheetData>
  <sheetProtection/>
  <printOptions/>
  <pageMargins left="0.75" right="0.75" top="1" bottom="1" header="0.5" footer="0.5"/>
  <pageSetup orientation="portrait" paperSize="9"/>
  <ignoredErrors>
    <ignoredError sqref="B5:C5" formulaRange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00390625" style="9" customWidth="1"/>
    <col min="2" max="5" width="10.7109375" style="9" customWidth="1"/>
    <col min="6" max="6" width="19.28125" style="9" customWidth="1"/>
    <col min="7" max="9" width="8.7109375" style="9" customWidth="1"/>
    <col min="10" max="16384" width="8.8515625" style="9" customWidth="1"/>
  </cols>
  <sheetData>
    <row r="1" spans="1:9" ht="21" customHeight="1">
      <c r="A1" s="231" t="s">
        <v>29</v>
      </c>
      <c r="C1" s="58"/>
      <c r="F1"/>
      <c r="G1"/>
      <c r="H1"/>
      <c r="I1"/>
    </row>
    <row r="2" spans="1:9" ht="20.25" customHeight="1">
      <c r="A2" s="248" t="s">
        <v>90</v>
      </c>
      <c r="B2" s="250" t="s">
        <v>171</v>
      </c>
      <c r="C2" s="264"/>
      <c r="D2" s="250" t="s">
        <v>172</v>
      </c>
      <c r="E2" s="250"/>
      <c r="F2"/>
      <c r="G2"/>
      <c r="H2"/>
      <c r="I2"/>
    </row>
    <row r="3" spans="1:9" ht="17.25" customHeight="1">
      <c r="A3" s="248"/>
      <c r="B3" s="13">
        <v>2006</v>
      </c>
      <c r="C3" s="13">
        <v>2007</v>
      </c>
      <c r="D3" s="13">
        <v>2006</v>
      </c>
      <c r="E3" s="13">
        <v>2007</v>
      </c>
      <c r="F3"/>
      <c r="G3"/>
      <c r="H3"/>
      <c r="I3"/>
    </row>
    <row r="4" spans="1:9" ht="18" customHeight="1">
      <c r="A4" s="86" t="s">
        <v>173</v>
      </c>
      <c r="B4" s="87">
        <v>36</v>
      </c>
      <c r="C4" s="87">
        <v>24</v>
      </c>
      <c r="D4" s="87">
        <v>3190.5</v>
      </c>
      <c r="E4" s="87">
        <v>1591.9</v>
      </c>
      <c r="F4"/>
      <c r="G4"/>
      <c r="H4"/>
      <c r="I4"/>
    </row>
    <row r="5" spans="1:9" ht="18" customHeight="1">
      <c r="A5" s="86" t="s">
        <v>174</v>
      </c>
      <c r="B5" s="87">
        <v>966.5</v>
      </c>
      <c r="C5" s="87">
        <v>317.5</v>
      </c>
      <c r="D5" s="87">
        <v>51147.39</v>
      </c>
      <c r="E5" s="87">
        <v>18551.61</v>
      </c>
      <c r="F5"/>
      <c r="G5"/>
      <c r="H5"/>
      <c r="I5"/>
    </row>
    <row r="6" spans="1:10" ht="19.5" customHeight="1">
      <c r="A6" s="67" t="s">
        <v>86</v>
      </c>
      <c r="B6" s="81">
        <f>SUM(B4:B5)</f>
        <v>1002.5</v>
      </c>
      <c r="C6" s="81">
        <f>SUM(C4:C5)</f>
        <v>341.5</v>
      </c>
      <c r="D6" s="81">
        <f>SUM(D4:D5)</f>
        <v>54337.89</v>
      </c>
      <c r="E6" s="81">
        <f>SUM(E4:E5)</f>
        <v>20143.510000000002</v>
      </c>
      <c r="F6"/>
      <c r="G6"/>
      <c r="H6"/>
      <c r="I6" s="94"/>
      <c r="J6" s="94"/>
    </row>
    <row r="7" spans="1:9" ht="12.75">
      <c r="A7"/>
      <c r="B7"/>
      <c r="C7"/>
      <c r="D7"/>
      <c r="E7"/>
      <c r="F7"/>
      <c r="G7"/>
      <c r="H7"/>
      <c r="I7"/>
    </row>
    <row r="8" spans="1:10" ht="12.75">
      <c r="A8"/>
      <c r="B8"/>
      <c r="C8"/>
      <c r="D8"/>
      <c r="E8"/>
      <c r="F8"/>
      <c r="G8" s="97"/>
      <c r="H8" s="97"/>
      <c r="I8" s="97"/>
      <c r="J8" s="41"/>
    </row>
    <row r="9" spans="1:9" ht="12.75">
      <c r="A9"/>
      <c r="B9"/>
      <c r="C9"/>
      <c r="D9"/>
      <c r="E9"/>
      <c r="F9"/>
      <c r="G9" s="41"/>
      <c r="H9"/>
      <c r="I9"/>
    </row>
    <row r="10" spans="1:7" ht="12.75">
      <c r="A10"/>
      <c r="B10"/>
      <c r="C10"/>
      <c r="D10"/>
      <c r="E10"/>
      <c r="F10"/>
      <c r="G10" s="41"/>
    </row>
    <row r="11" spans="1:7" ht="12.75">
      <c r="A11"/>
      <c r="B11"/>
      <c r="C11"/>
      <c r="D11"/>
      <c r="E11"/>
      <c r="F11"/>
      <c r="G11" s="41"/>
    </row>
    <row r="12" spans="1:7" ht="12.75">
      <c r="A12"/>
      <c r="B12"/>
      <c r="C12"/>
      <c r="D12"/>
      <c r="E12"/>
      <c r="F12"/>
      <c r="G12" s="41"/>
    </row>
    <row r="13" spans="1:7" ht="12.75">
      <c r="A13"/>
      <c r="B13"/>
      <c r="C13"/>
      <c r="D13"/>
      <c r="E13"/>
      <c r="F13"/>
      <c r="G13" s="41"/>
    </row>
    <row r="14" spans="1:7" ht="12.75">
      <c r="A14"/>
      <c r="B14"/>
      <c r="C14"/>
      <c r="D14"/>
      <c r="E14"/>
      <c r="F14"/>
      <c r="G14" s="41"/>
    </row>
    <row r="15" spans="1:7" ht="12.75">
      <c r="A15"/>
      <c r="B15"/>
      <c r="C15"/>
      <c r="D15"/>
      <c r="E15"/>
      <c r="F15"/>
      <c r="G15" s="41"/>
    </row>
    <row r="16" spans="1:7" ht="12.75">
      <c r="A16"/>
      <c r="B16"/>
      <c r="C16"/>
      <c r="D16"/>
      <c r="E16"/>
      <c r="F16"/>
      <c r="G16" s="41"/>
    </row>
    <row r="17" spans="1:7" ht="12.75">
      <c r="A17"/>
      <c r="B17"/>
      <c r="C17"/>
      <c r="D17"/>
      <c r="E17"/>
      <c r="F17"/>
      <c r="G17" s="41"/>
    </row>
    <row r="18" spans="1:7" ht="12.75">
      <c r="A18"/>
      <c r="B18"/>
      <c r="C18"/>
      <c r="D18"/>
      <c r="E18"/>
      <c r="F18"/>
      <c r="G18" s="41"/>
    </row>
    <row r="19" spans="1:7" ht="12.75">
      <c r="A19"/>
      <c r="B19"/>
      <c r="C19"/>
      <c r="D19"/>
      <c r="E19"/>
      <c r="F19"/>
      <c r="G19" s="41"/>
    </row>
    <row r="20" spans="1:7" ht="12.75">
      <c r="A20"/>
      <c r="B20"/>
      <c r="C20"/>
      <c r="D20"/>
      <c r="E20"/>
      <c r="F20"/>
      <c r="G20" s="41"/>
    </row>
    <row r="21" spans="1:7" ht="12.75">
      <c r="A21"/>
      <c r="B21"/>
      <c r="C21"/>
      <c r="D21"/>
      <c r="E21"/>
      <c r="F21"/>
      <c r="G21" s="41"/>
    </row>
    <row r="22" spans="1:7" ht="12.75">
      <c r="A22"/>
      <c r="B22"/>
      <c r="C22"/>
      <c r="D22"/>
      <c r="E22"/>
      <c r="F22"/>
      <c r="G22" s="41"/>
    </row>
    <row r="23" spans="1:7" ht="12.75">
      <c r="A23"/>
      <c r="B23"/>
      <c r="C23"/>
      <c r="D23"/>
      <c r="E23"/>
      <c r="F23"/>
      <c r="G23" s="41"/>
    </row>
    <row r="24" spans="1:6" ht="12.75">
      <c r="A24"/>
      <c r="B24"/>
      <c r="C24"/>
      <c r="D24"/>
      <c r="E24"/>
      <c r="F24"/>
    </row>
    <row r="25" spans="1:6" ht="12.75">
      <c r="A25"/>
      <c r="B25"/>
      <c r="C25"/>
      <c r="D25"/>
      <c r="E25"/>
      <c r="F25"/>
    </row>
    <row r="26" spans="1:6" ht="12.75">
      <c r="A26"/>
      <c r="B26"/>
      <c r="C26"/>
      <c r="D26"/>
      <c r="E26"/>
      <c r="F26"/>
    </row>
    <row r="27" spans="1:6" ht="12.75">
      <c r="A27"/>
      <c r="B27"/>
      <c r="C27"/>
      <c r="D27"/>
      <c r="E27"/>
      <c r="F27"/>
    </row>
    <row r="28" spans="1:6" ht="12.75">
      <c r="A28"/>
      <c r="B28"/>
      <c r="C28"/>
      <c r="D28"/>
      <c r="E28"/>
      <c r="F28"/>
    </row>
    <row r="29" spans="1:6" ht="12.75">
      <c r="A29"/>
      <c r="B29"/>
      <c r="C29"/>
      <c r="D29"/>
      <c r="E29"/>
      <c r="F29"/>
    </row>
    <row r="30" spans="1:6" ht="12.75">
      <c r="A30"/>
      <c r="B30"/>
      <c r="C30"/>
      <c r="D30"/>
      <c r="E30"/>
      <c r="F30"/>
    </row>
    <row r="31" spans="1:6" ht="12.75">
      <c r="A31"/>
      <c r="B31"/>
      <c r="C31"/>
      <c r="D31"/>
      <c r="E31"/>
      <c r="F31"/>
    </row>
    <row r="32" spans="1:6" ht="12.75">
      <c r="A32"/>
      <c r="B32"/>
      <c r="C32"/>
      <c r="D32"/>
      <c r="E32"/>
      <c r="F32"/>
    </row>
    <row r="33" spans="1:6" ht="12.75">
      <c r="A33"/>
      <c r="B33"/>
      <c r="C33"/>
      <c r="D33"/>
      <c r="E33"/>
      <c r="F33"/>
    </row>
    <row r="34" spans="1:6" ht="12.75">
      <c r="A34"/>
      <c r="B34"/>
      <c r="C34"/>
      <c r="D34"/>
      <c r="E34"/>
      <c r="F34"/>
    </row>
    <row r="35" spans="1:6" ht="12.75">
      <c r="A35"/>
      <c r="B35"/>
      <c r="C35"/>
      <c r="D35"/>
      <c r="E35"/>
      <c r="F35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orientation="portrait" paperSize="9"/>
  <ignoredErrors>
    <ignoredError sqref="B6:E6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L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9.28125" style="9" customWidth="1"/>
    <col min="2" max="3" width="12.7109375" style="9" customWidth="1"/>
    <col min="4" max="7" width="8.7109375" style="9" customWidth="1"/>
    <col min="8" max="11" width="6.7109375" style="9" customWidth="1"/>
    <col min="12" max="12" width="8.7109375" style="9" customWidth="1"/>
    <col min="13" max="16384" width="8.8515625" style="9" customWidth="1"/>
  </cols>
  <sheetData>
    <row r="1" spans="1:11" ht="18.75" customHeight="1">
      <c r="A1" s="233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21" customHeight="1">
      <c r="A2" s="268" t="s">
        <v>295</v>
      </c>
      <c r="B2" s="269"/>
      <c r="C2" s="269"/>
      <c r="D2" s="72"/>
      <c r="E2" s="72"/>
      <c r="F2" s="72"/>
      <c r="G2" s="72"/>
      <c r="H2"/>
      <c r="I2"/>
      <c r="J2"/>
      <c r="K2"/>
      <c r="L2"/>
    </row>
    <row r="3" spans="1:12" ht="19.5" customHeight="1">
      <c r="A3" s="11"/>
      <c r="B3" s="104">
        <v>2006</v>
      </c>
      <c r="C3" s="104">
        <v>2007</v>
      </c>
      <c r="D3"/>
      <c r="E3"/>
      <c r="F3"/>
      <c r="G3"/>
      <c r="H3"/>
      <c r="I3"/>
      <c r="J3"/>
      <c r="K3"/>
      <c r="L3"/>
    </row>
    <row r="4" spans="1:12" ht="18" customHeight="1">
      <c r="A4" s="5" t="s">
        <v>175</v>
      </c>
      <c r="B4" s="34">
        <v>3.5</v>
      </c>
      <c r="C4" s="34">
        <v>3.5</v>
      </c>
      <c r="D4"/>
      <c r="E4"/>
      <c r="F4"/>
      <c r="G4"/>
      <c r="H4"/>
      <c r="I4"/>
      <c r="J4"/>
      <c r="K4"/>
      <c r="L4"/>
    </row>
    <row r="5" spans="1:12" ht="18" customHeight="1">
      <c r="A5" s="14" t="s">
        <v>174</v>
      </c>
      <c r="B5" s="36">
        <v>2.59</v>
      </c>
      <c r="C5" s="36">
        <v>2.5</v>
      </c>
      <c r="D5"/>
      <c r="E5"/>
      <c r="F5"/>
      <c r="G5"/>
      <c r="H5"/>
      <c r="I5"/>
      <c r="J5"/>
      <c r="K5"/>
      <c r="L5"/>
    </row>
    <row r="6" spans="1:12" ht="16.5" customHeight="1">
      <c r="A6" s="25"/>
      <c r="D6"/>
      <c r="E6"/>
      <c r="F6"/>
      <c r="G6"/>
      <c r="H6"/>
      <c r="I6"/>
      <c r="J6"/>
      <c r="K6"/>
      <c r="L6"/>
    </row>
    <row r="7" spans="4:12" ht="12.75">
      <c r="D7" s="101"/>
      <c r="E7" s="101"/>
      <c r="F7" s="101"/>
      <c r="G7" s="101"/>
      <c r="H7" s="101"/>
      <c r="I7" s="101"/>
      <c r="J7" s="101"/>
      <c r="K7"/>
      <c r="L7"/>
    </row>
    <row r="8" spans="4:7" ht="12.75">
      <c r="D8"/>
      <c r="E8"/>
      <c r="F8"/>
      <c r="G8"/>
    </row>
    <row r="9" spans="3:5" ht="12.75">
      <c r="C9"/>
      <c r="D9"/>
      <c r="E9"/>
    </row>
    <row r="10" spans="1:5" ht="12.75">
      <c r="A10" s="23"/>
      <c r="C10"/>
      <c r="D10"/>
      <c r="E10"/>
    </row>
    <row r="11" spans="3:5" ht="12.75">
      <c r="C11"/>
      <c r="D11"/>
      <c r="E11"/>
    </row>
    <row r="12" spans="3:10" ht="12.75">
      <c r="C12"/>
      <c r="D12"/>
      <c r="E12"/>
      <c r="H12" s="102"/>
      <c r="I12" s="102"/>
      <c r="J12" s="102"/>
    </row>
    <row r="13" spans="3:10" ht="12.75">
      <c r="C13"/>
      <c r="H13" s="102"/>
      <c r="I13" s="102"/>
      <c r="J13" s="102"/>
    </row>
    <row r="14" spans="3:10" ht="12.75">
      <c r="C14"/>
      <c r="H14" s="102"/>
      <c r="I14" s="102"/>
      <c r="J14" s="102"/>
    </row>
    <row r="15" spans="3:10" ht="12.75">
      <c r="C15"/>
      <c r="H15" s="102"/>
      <c r="I15" s="102"/>
      <c r="J15" s="102"/>
    </row>
    <row r="16" spans="3:10" ht="12.75">
      <c r="C16"/>
      <c r="H16" s="102"/>
      <c r="I16" s="102"/>
      <c r="J16" s="102"/>
    </row>
    <row r="17" spans="3:10" ht="12.75">
      <c r="C17"/>
      <c r="H17" s="102"/>
      <c r="I17" s="102"/>
      <c r="J17" s="102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</sheetData>
  <sheetProtection/>
  <mergeCells count="1">
    <mergeCell ref="A2:C2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7109375" style="9" customWidth="1"/>
    <col min="2" max="2" width="6.8515625" style="41" customWidth="1"/>
    <col min="3" max="14" width="4.7109375" style="9" customWidth="1"/>
    <col min="15" max="16384" width="8.8515625" style="9" customWidth="1"/>
  </cols>
  <sheetData>
    <row r="1" spans="1:14" ht="22.5" customHeight="1">
      <c r="A1" s="231" t="s">
        <v>297</v>
      </c>
      <c r="N1" s="237" t="s">
        <v>301</v>
      </c>
    </row>
    <row r="2" spans="1:14" ht="21" customHeight="1">
      <c r="A2" s="43" t="s">
        <v>90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</row>
    <row r="3" spans="1:16" ht="18" customHeight="1">
      <c r="A3" s="243" t="s">
        <v>173</v>
      </c>
      <c r="B3" s="3">
        <v>2006</v>
      </c>
      <c r="C3" s="44">
        <v>0</v>
      </c>
      <c r="D3" s="44">
        <v>3</v>
      </c>
      <c r="E3" s="44">
        <v>0</v>
      </c>
      <c r="F3" s="44">
        <v>0</v>
      </c>
      <c r="G3" s="44">
        <v>7</v>
      </c>
      <c r="H3" s="44">
        <v>17</v>
      </c>
      <c r="I3" s="44">
        <v>0</v>
      </c>
      <c r="J3" s="44">
        <v>13</v>
      </c>
      <c r="K3" s="44">
        <v>0</v>
      </c>
      <c r="L3" s="44">
        <v>0</v>
      </c>
      <c r="M3" s="44">
        <v>40</v>
      </c>
      <c r="N3" s="44">
        <v>20</v>
      </c>
      <c r="P3" s="75"/>
    </row>
    <row r="4" spans="1:16" ht="18" customHeight="1">
      <c r="A4" s="243"/>
      <c r="B4" s="3">
        <v>2007</v>
      </c>
      <c r="C4" s="44">
        <v>50</v>
      </c>
      <c r="D4" s="44">
        <v>28</v>
      </c>
      <c r="E4" s="44">
        <v>0</v>
      </c>
      <c r="F4" s="44">
        <v>0</v>
      </c>
      <c r="G4" s="44">
        <v>0</v>
      </c>
      <c r="H4" s="44">
        <v>0</v>
      </c>
      <c r="I4" s="44">
        <v>22</v>
      </c>
      <c r="J4" s="44">
        <v>0</v>
      </c>
      <c r="K4" s="44">
        <v>0</v>
      </c>
      <c r="L4" s="44">
        <v>0</v>
      </c>
      <c r="M4" s="44">
        <v>0</v>
      </c>
      <c r="N4" s="44">
        <v>0</v>
      </c>
      <c r="P4" s="75"/>
    </row>
    <row r="5" spans="1:16" ht="18" customHeight="1">
      <c r="A5" s="243" t="s">
        <v>174</v>
      </c>
      <c r="B5" s="3">
        <v>2006</v>
      </c>
      <c r="C5" s="44">
        <v>10</v>
      </c>
      <c r="D5" s="44">
        <v>10</v>
      </c>
      <c r="E5" s="44">
        <v>10</v>
      </c>
      <c r="F5" s="44">
        <v>10</v>
      </c>
      <c r="G5" s="44">
        <v>6</v>
      </c>
      <c r="H5" s="44">
        <v>6</v>
      </c>
      <c r="I5" s="44">
        <v>6</v>
      </c>
      <c r="J5" s="44">
        <v>6</v>
      </c>
      <c r="K5" s="44">
        <v>6</v>
      </c>
      <c r="L5" s="44">
        <v>8</v>
      </c>
      <c r="M5" s="44">
        <v>11</v>
      </c>
      <c r="N5" s="44">
        <v>11</v>
      </c>
      <c r="P5" s="75"/>
    </row>
    <row r="6" spans="1:16" ht="18" customHeight="1">
      <c r="A6" s="242"/>
      <c r="B6" s="3">
        <v>2007</v>
      </c>
      <c r="C6" s="44">
        <v>12</v>
      </c>
      <c r="D6" s="44">
        <v>9</v>
      </c>
      <c r="E6" s="44">
        <v>7</v>
      </c>
      <c r="F6" s="44">
        <v>8</v>
      </c>
      <c r="G6" s="44">
        <v>9</v>
      </c>
      <c r="H6" s="44">
        <v>6</v>
      </c>
      <c r="I6" s="44">
        <v>6</v>
      </c>
      <c r="J6" s="44">
        <v>8</v>
      </c>
      <c r="K6" s="44">
        <v>7</v>
      </c>
      <c r="L6" s="44">
        <v>10</v>
      </c>
      <c r="M6" s="44">
        <v>9</v>
      </c>
      <c r="N6" s="44">
        <v>9</v>
      </c>
      <c r="P6" s="75"/>
    </row>
    <row r="9" spans="1:16" ht="12.75">
      <c r="A9"/>
      <c r="B9"/>
      <c r="C9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/>
    </row>
    <row r="10" spans="1:16" ht="12.75">
      <c r="A10"/>
      <c r="B10"/>
      <c r="C10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/>
    </row>
    <row r="11" spans="1:16" ht="12.75">
      <c r="A11"/>
      <c r="B11"/>
      <c r="C11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/>
    </row>
    <row r="12" spans="4:16" ht="12.75"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75"/>
    </row>
    <row r="13" spans="4:16" ht="12.75"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75"/>
    </row>
  </sheetData>
  <sheetProtection/>
  <mergeCells count="2">
    <mergeCell ref="A3:A4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9" customWidth="1"/>
    <col min="2" max="13" width="7.28125" style="9" customWidth="1"/>
    <col min="14" max="14" width="7.57421875" style="9" customWidth="1"/>
    <col min="15" max="16" width="7.7109375" style="9" customWidth="1"/>
    <col min="17" max="16384" width="8.8515625" style="9" customWidth="1"/>
  </cols>
  <sheetData>
    <row r="1" spans="1:13" ht="21.75" customHeight="1">
      <c r="A1" s="231" t="s">
        <v>32</v>
      </c>
      <c r="M1" s="42" t="s">
        <v>132</v>
      </c>
    </row>
    <row r="2" spans="1:13" ht="39" customHeight="1">
      <c r="A2" s="242" t="s">
        <v>90</v>
      </c>
      <c r="B2" s="275" t="s">
        <v>145</v>
      </c>
      <c r="C2" s="277"/>
      <c r="D2" s="275" t="s">
        <v>127</v>
      </c>
      <c r="E2" s="275"/>
      <c r="F2" s="277" t="s">
        <v>146</v>
      </c>
      <c r="G2" s="275"/>
      <c r="H2" s="275" t="s">
        <v>129</v>
      </c>
      <c r="I2" s="275"/>
      <c r="J2" s="276" t="s">
        <v>130</v>
      </c>
      <c r="K2" s="276"/>
      <c r="L2" s="276" t="s">
        <v>131</v>
      </c>
      <c r="M2" s="276"/>
    </row>
    <row r="3" spans="1:13" ht="21" customHeight="1">
      <c r="A3" s="242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5" ht="18" customHeight="1">
      <c r="A4" s="86" t="s">
        <v>173</v>
      </c>
      <c r="B4" s="76">
        <v>0</v>
      </c>
      <c r="C4" s="76">
        <v>0</v>
      </c>
      <c r="D4" s="76">
        <v>0</v>
      </c>
      <c r="E4" s="76">
        <v>0</v>
      </c>
      <c r="F4" s="76">
        <v>90</v>
      </c>
      <c r="G4" s="76">
        <v>90</v>
      </c>
      <c r="H4" s="76">
        <v>0</v>
      </c>
      <c r="I4" s="76">
        <v>0</v>
      </c>
      <c r="J4" s="76">
        <v>10</v>
      </c>
      <c r="K4" s="76">
        <v>10</v>
      </c>
      <c r="L4" s="76">
        <v>0</v>
      </c>
      <c r="M4" s="76">
        <v>0</v>
      </c>
      <c r="N4" s="26"/>
      <c r="O4" s="26"/>
    </row>
    <row r="5" spans="1:15" ht="18" customHeight="1">
      <c r="A5" s="86" t="s">
        <v>174</v>
      </c>
      <c r="B5" s="76">
        <v>10</v>
      </c>
      <c r="C5" s="76">
        <v>30</v>
      </c>
      <c r="D5" s="76">
        <v>0</v>
      </c>
      <c r="E5" s="76">
        <v>30</v>
      </c>
      <c r="F5" s="76">
        <v>5</v>
      </c>
      <c r="G5" s="76">
        <v>10</v>
      </c>
      <c r="H5" s="76">
        <v>40</v>
      </c>
      <c r="I5" s="76">
        <v>28</v>
      </c>
      <c r="J5" s="76">
        <v>0</v>
      </c>
      <c r="K5" s="76">
        <v>0</v>
      </c>
      <c r="L5" s="76">
        <v>45</v>
      </c>
      <c r="M5" s="76">
        <v>2</v>
      </c>
      <c r="N5" s="26"/>
      <c r="O5" s="26"/>
    </row>
    <row r="6" spans="1:13" ht="20.25" customHeight="1">
      <c r="A6" s="77" t="s">
        <v>147</v>
      </c>
      <c r="B6" s="78">
        <v>9.412840653179577</v>
      </c>
      <c r="C6" s="78">
        <v>27.629161948438977</v>
      </c>
      <c r="D6" s="78">
        <v>0</v>
      </c>
      <c r="E6" s="78">
        <v>27.629161948438977</v>
      </c>
      <c r="F6" s="78">
        <v>9.990854447973595</v>
      </c>
      <c r="G6" s="78">
        <v>16.32223480416273</v>
      </c>
      <c r="H6" s="78">
        <v>37.65136261271831</v>
      </c>
      <c r="I6" s="78">
        <v>25.78721781854304</v>
      </c>
      <c r="J6" s="78">
        <v>0.5871593468204231</v>
      </c>
      <c r="K6" s="78">
        <v>0.7902793505203413</v>
      </c>
      <c r="L6" s="78">
        <v>42.357782939308095</v>
      </c>
      <c r="M6" s="78">
        <v>1.8419441298959316</v>
      </c>
    </row>
    <row r="8" spans="1:19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</sheetData>
  <sheetProtection/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8515625" style="9" customWidth="1"/>
    <col min="2" max="5" width="8.7109375" style="9" customWidth="1"/>
    <col min="6" max="7" width="10.7109375" style="9" customWidth="1"/>
    <col min="8" max="16384" width="8.8515625" style="9" customWidth="1"/>
  </cols>
  <sheetData>
    <row r="1" ht="21" customHeight="1">
      <c r="A1" s="231" t="s">
        <v>299</v>
      </c>
    </row>
    <row r="2" spans="1:7" ht="35.25" customHeight="1">
      <c r="A2" s="248" t="s">
        <v>90</v>
      </c>
      <c r="B2" s="249" t="s">
        <v>91</v>
      </c>
      <c r="C2" s="249"/>
      <c r="D2" s="249" t="s">
        <v>92</v>
      </c>
      <c r="E2" s="249"/>
      <c r="F2" s="249" t="s">
        <v>93</v>
      </c>
      <c r="G2" s="249"/>
    </row>
    <row r="3" spans="1:7" ht="17.25" customHeight="1">
      <c r="A3" s="248"/>
      <c r="B3" s="13">
        <v>2006</v>
      </c>
      <c r="C3" s="13">
        <v>2007</v>
      </c>
      <c r="D3" s="13">
        <v>2006</v>
      </c>
      <c r="E3" s="13">
        <v>2007</v>
      </c>
      <c r="F3" s="13">
        <v>2006</v>
      </c>
      <c r="G3" s="13">
        <v>2007</v>
      </c>
    </row>
    <row r="4" spans="1:7" ht="15" customHeight="1">
      <c r="A4" s="14" t="s">
        <v>94</v>
      </c>
      <c r="B4" s="15">
        <v>25</v>
      </c>
      <c r="C4" s="15">
        <v>25</v>
      </c>
      <c r="D4" s="15">
        <v>9</v>
      </c>
      <c r="E4" s="15">
        <v>9</v>
      </c>
      <c r="F4" s="16">
        <v>152552.9</v>
      </c>
      <c r="G4" s="17">
        <v>167000</v>
      </c>
    </row>
    <row r="5" spans="1:7" ht="15" customHeight="1">
      <c r="A5" s="5" t="s">
        <v>95</v>
      </c>
      <c r="B5" s="18"/>
      <c r="C5" s="18"/>
      <c r="D5" s="18"/>
      <c r="E5" s="18"/>
      <c r="F5" s="19"/>
      <c r="G5" s="19"/>
    </row>
    <row r="6" spans="1:7" ht="15" customHeight="1">
      <c r="A6" s="5" t="s">
        <v>96</v>
      </c>
      <c r="B6" s="18">
        <v>98</v>
      </c>
      <c r="C6" s="18">
        <v>98</v>
      </c>
      <c r="D6" s="18">
        <v>7</v>
      </c>
      <c r="E6" s="18">
        <v>7</v>
      </c>
      <c r="F6" s="19">
        <v>59600</v>
      </c>
      <c r="G6" s="19">
        <v>80640</v>
      </c>
    </row>
    <row r="7" spans="1:10" ht="15" customHeight="1">
      <c r="A7" s="5" t="s">
        <v>97</v>
      </c>
      <c r="B7" s="18">
        <v>23</v>
      </c>
      <c r="C7" s="18">
        <v>14</v>
      </c>
      <c r="D7" s="18">
        <v>3</v>
      </c>
      <c r="E7" s="18">
        <v>2</v>
      </c>
      <c r="F7" s="19">
        <v>40425</v>
      </c>
      <c r="G7" s="19">
        <v>40750</v>
      </c>
      <c r="J7" s="26"/>
    </row>
    <row r="8" spans="1:7" ht="15" customHeight="1">
      <c r="A8" s="5" t="s">
        <v>98</v>
      </c>
      <c r="B8" s="18">
        <v>65</v>
      </c>
      <c r="C8" s="18">
        <v>49</v>
      </c>
      <c r="D8" s="18">
        <v>3</v>
      </c>
      <c r="E8" s="18">
        <v>4</v>
      </c>
      <c r="F8" s="19">
        <v>38850</v>
      </c>
      <c r="G8" s="19">
        <v>49000</v>
      </c>
    </row>
    <row r="9" spans="1:7" ht="15" customHeight="1">
      <c r="A9" s="14" t="s">
        <v>99</v>
      </c>
      <c r="B9" s="15">
        <v>75</v>
      </c>
      <c r="C9" s="15">
        <v>69</v>
      </c>
      <c r="D9" s="15">
        <v>1</v>
      </c>
      <c r="E9" s="15">
        <v>1</v>
      </c>
      <c r="F9" s="17">
        <v>13892</v>
      </c>
      <c r="G9" s="17">
        <v>20003</v>
      </c>
    </row>
    <row r="10" spans="1:7" ht="15" customHeight="1">
      <c r="A10" s="14" t="s">
        <v>100</v>
      </c>
      <c r="B10" s="20" t="s">
        <v>101</v>
      </c>
      <c r="C10" s="20" t="s">
        <v>101</v>
      </c>
      <c r="D10" s="20" t="s">
        <v>101</v>
      </c>
      <c r="E10" s="20" t="s">
        <v>101</v>
      </c>
      <c r="F10" s="16">
        <v>18741.05</v>
      </c>
      <c r="G10" s="16">
        <v>19734.4</v>
      </c>
    </row>
    <row r="11" spans="1:7" ht="15" customHeight="1">
      <c r="A11" s="14" t="s">
        <v>102</v>
      </c>
      <c r="B11" s="15">
        <v>18</v>
      </c>
      <c r="C11" s="15">
        <v>21</v>
      </c>
      <c r="D11" s="15">
        <v>8</v>
      </c>
      <c r="E11" s="15">
        <v>8</v>
      </c>
      <c r="F11" s="16">
        <v>138914</v>
      </c>
      <c r="G11" s="16">
        <v>105234.4</v>
      </c>
    </row>
    <row r="12" spans="1:7" ht="15" customHeight="1">
      <c r="A12" s="14" t="s">
        <v>103</v>
      </c>
      <c r="B12" s="20" t="s">
        <v>101</v>
      </c>
      <c r="C12" s="20" t="s">
        <v>101</v>
      </c>
      <c r="D12" s="20" t="s">
        <v>101</v>
      </c>
      <c r="E12" s="20" t="s">
        <v>101</v>
      </c>
      <c r="F12" s="16">
        <v>65010.55</v>
      </c>
      <c r="G12" s="16">
        <v>89540.8</v>
      </c>
    </row>
    <row r="13" spans="1:7" ht="15" customHeight="1">
      <c r="A13" s="14" t="s">
        <v>104</v>
      </c>
      <c r="B13" s="15">
        <v>1</v>
      </c>
      <c r="C13" s="15">
        <v>1</v>
      </c>
      <c r="D13" s="15">
        <v>1</v>
      </c>
      <c r="E13" s="15">
        <v>1</v>
      </c>
      <c r="F13" s="16">
        <v>140</v>
      </c>
      <c r="G13" s="16">
        <v>128</v>
      </c>
    </row>
    <row r="14" spans="1:7" ht="15" customHeight="1">
      <c r="A14" s="14" t="s">
        <v>105</v>
      </c>
      <c r="B14" s="15"/>
      <c r="C14" s="15">
        <v>19</v>
      </c>
      <c r="D14" s="15"/>
      <c r="E14" s="15">
        <v>3</v>
      </c>
      <c r="F14" s="16"/>
      <c r="G14" s="16">
        <v>95</v>
      </c>
    </row>
    <row r="15" spans="1:7" ht="15" customHeight="1">
      <c r="A15" s="14" t="s">
        <v>106</v>
      </c>
      <c r="B15" s="15">
        <v>350</v>
      </c>
      <c r="C15" s="15">
        <v>340</v>
      </c>
      <c r="D15" s="15">
        <v>7</v>
      </c>
      <c r="E15" s="15">
        <v>7</v>
      </c>
      <c r="F15" s="16">
        <v>637852</v>
      </c>
      <c r="G15" s="16">
        <v>668492</v>
      </c>
    </row>
    <row r="16" spans="1:7" ht="15" customHeight="1">
      <c r="A16" s="14" t="s">
        <v>107</v>
      </c>
      <c r="B16" s="15">
        <v>97</v>
      </c>
      <c r="C16" s="15">
        <v>96</v>
      </c>
      <c r="D16" s="15">
        <v>24</v>
      </c>
      <c r="E16" s="15">
        <v>17</v>
      </c>
      <c r="F16" s="16">
        <v>81000</v>
      </c>
      <c r="G16" s="16">
        <v>98610</v>
      </c>
    </row>
    <row r="17" spans="1:7" ht="15" customHeight="1">
      <c r="A17" s="14" t="s">
        <v>108</v>
      </c>
      <c r="B17" s="15">
        <v>77</v>
      </c>
      <c r="C17" s="15">
        <v>72</v>
      </c>
      <c r="D17" s="15">
        <v>2</v>
      </c>
      <c r="E17" s="15">
        <v>2</v>
      </c>
      <c r="F17" s="16">
        <v>59761</v>
      </c>
      <c r="G17" s="16">
        <v>64495</v>
      </c>
    </row>
    <row r="18" spans="1:9" ht="15" customHeight="1">
      <c r="A18" s="14" t="s">
        <v>109</v>
      </c>
      <c r="B18" s="21" t="s">
        <v>101</v>
      </c>
      <c r="C18" s="21" t="s">
        <v>101</v>
      </c>
      <c r="D18" s="21">
        <v>8</v>
      </c>
      <c r="E18" s="21">
        <v>9</v>
      </c>
      <c r="F18" s="22">
        <v>7763</v>
      </c>
      <c r="G18" s="22">
        <v>12926</v>
      </c>
      <c r="I18" s="23"/>
    </row>
    <row r="19" spans="1:11" ht="18.75" customHeight="1">
      <c r="A19" s="6" t="s">
        <v>110</v>
      </c>
      <c r="B19" s="15"/>
      <c r="C19" s="15"/>
      <c r="D19" s="15">
        <f>SUM(D4:D18)</f>
        <v>73</v>
      </c>
      <c r="E19" s="15">
        <f>SUM(E4:E18)</f>
        <v>70</v>
      </c>
      <c r="F19" s="17">
        <f>SUM(F4:F18)</f>
        <v>1314501.5</v>
      </c>
      <c r="G19" s="17">
        <f>SUM(G4:G18)</f>
        <v>1416648.6</v>
      </c>
      <c r="J19" s="27"/>
      <c r="K19" s="27"/>
    </row>
    <row r="20" ht="12.75">
      <c r="A20" s="23" t="s">
        <v>111</v>
      </c>
    </row>
    <row r="21" ht="18" customHeight="1">
      <c r="A21" s="24"/>
    </row>
    <row r="22" ht="21" customHeight="1">
      <c r="A22" s="25"/>
    </row>
    <row r="23" ht="12.75">
      <c r="A23" s="25"/>
    </row>
    <row r="24" ht="12.75">
      <c r="A24" s="25"/>
    </row>
    <row r="27" ht="12.75">
      <c r="A27"/>
    </row>
    <row r="28" spans="1:2" ht="12.75">
      <c r="A28"/>
      <c r="B28" s="28"/>
    </row>
    <row r="29" spans="1:2" ht="12.75">
      <c r="A29"/>
      <c r="B29" s="28"/>
    </row>
    <row r="30" spans="1:2" ht="12.75">
      <c r="A30"/>
      <c r="B30" s="28"/>
    </row>
    <row r="31" spans="1:2" ht="12.75">
      <c r="A31"/>
      <c r="B31" s="28"/>
    </row>
    <row r="32" spans="1:2" ht="12.75">
      <c r="A32"/>
      <c r="B32" s="28"/>
    </row>
    <row r="33" spans="1:2" ht="12.75">
      <c r="A33"/>
      <c r="B33" s="28"/>
    </row>
    <row r="34" spans="1:2" ht="12.75">
      <c r="A34"/>
      <c r="B34" s="31"/>
    </row>
    <row r="35" spans="1:2" ht="12.75">
      <c r="A35"/>
      <c r="B35"/>
    </row>
    <row r="36" ht="12.75">
      <c r="B36" s="28"/>
    </row>
    <row r="37" ht="12.75">
      <c r="B37" s="26"/>
    </row>
    <row r="38" ht="12.75">
      <c r="B38" s="26"/>
    </row>
    <row r="39" ht="12.75">
      <c r="B39" s="26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horizontalDpi="600" verticalDpi="600" orientation="portrait" paperSize="9" r:id="rId2"/>
  <ignoredErrors>
    <ignoredError sqref="F19:G19" formulaRange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00390625" style="9" bestFit="1" customWidth="1"/>
    <col min="2" max="5" width="8.7109375" style="9" customWidth="1"/>
    <col min="6" max="7" width="10.7109375" style="9" customWidth="1"/>
    <col min="8" max="16384" width="8.8515625" style="9" customWidth="1"/>
  </cols>
  <sheetData>
    <row r="1" ht="21.75" customHeight="1">
      <c r="A1" s="231" t="s">
        <v>34</v>
      </c>
    </row>
    <row r="2" spans="1:7" ht="29.25" customHeight="1">
      <c r="A2" s="248" t="s">
        <v>90</v>
      </c>
      <c r="B2" s="250" t="s">
        <v>176</v>
      </c>
      <c r="C2" s="250"/>
      <c r="D2" s="250" t="s">
        <v>177</v>
      </c>
      <c r="E2" s="250"/>
      <c r="F2" s="250" t="s">
        <v>93</v>
      </c>
      <c r="G2" s="250"/>
    </row>
    <row r="3" spans="1:7" ht="17.25" customHeight="1">
      <c r="A3" s="248"/>
      <c r="B3" s="13">
        <v>2006</v>
      </c>
      <c r="C3" s="13">
        <v>2007</v>
      </c>
      <c r="D3" s="13">
        <v>2006</v>
      </c>
      <c r="E3" s="13">
        <v>2007</v>
      </c>
      <c r="F3" s="13">
        <v>2006</v>
      </c>
      <c r="G3" s="13">
        <v>2007</v>
      </c>
    </row>
    <row r="4" spans="1:7" ht="13.5" customHeight="1">
      <c r="A4" s="5" t="s">
        <v>181</v>
      </c>
      <c r="B4" s="18">
        <v>7</v>
      </c>
      <c r="C4" s="18">
        <v>7</v>
      </c>
      <c r="D4" s="18"/>
      <c r="E4" s="18"/>
      <c r="F4" s="19">
        <v>100578</v>
      </c>
      <c r="G4" s="19">
        <v>101598</v>
      </c>
    </row>
    <row r="5" spans="1:7" ht="13.5" customHeight="1">
      <c r="A5" s="5" t="s">
        <v>182</v>
      </c>
      <c r="B5" s="18">
        <v>3</v>
      </c>
      <c r="C5" s="18">
        <v>3</v>
      </c>
      <c r="D5" s="18"/>
      <c r="E5" s="18"/>
      <c r="F5" s="19">
        <v>2879</v>
      </c>
      <c r="G5" s="19">
        <v>3881</v>
      </c>
    </row>
    <row r="6" spans="1:7" ht="13.5" customHeight="1">
      <c r="A6" s="5" t="s">
        <v>183</v>
      </c>
      <c r="B6" s="18">
        <v>3</v>
      </c>
      <c r="C6" s="18">
        <v>3</v>
      </c>
      <c r="D6" s="18">
        <v>3</v>
      </c>
      <c r="E6" s="18">
        <v>2</v>
      </c>
      <c r="F6" s="19">
        <v>455</v>
      </c>
      <c r="G6" s="19">
        <v>611</v>
      </c>
    </row>
    <row r="7" spans="1:7" ht="13.5" customHeight="1">
      <c r="A7" s="5" t="s">
        <v>184</v>
      </c>
      <c r="B7" s="18"/>
      <c r="C7" s="18">
        <v>96</v>
      </c>
      <c r="D7" s="18"/>
      <c r="E7" s="18">
        <v>1</v>
      </c>
      <c r="F7" s="19"/>
      <c r="G7" s="19">
        <v>572</v>
      </c>
    </row>
    <row r="8" spans="1:7" ht="13.5" customHeight="1">
      <c r="A8" s="5" t="s">
        <v>185</v>
      </c>
      <c r="B8" s="18">
        <v>3</v>
      </c>
      <c r="C8" s="18">
        <v>3</v>
      </c>
      <c r="D8" s="18">
        <v>2</v>
      </c>
      <c r="E8" s="18">
        <v>2</v>
      </c>
      <c r="F8" s="19">
        <v>3870</v>
      </c>
      <c r="G8" s="19">
        <v>3096</v>
      </c>
    </row>
    <row r="9" spans="1:7" ht="13.5" customHeight="1">
      <c r="A9" s="5" t="s">
        <v>186</v>
      </c>
      <c r="B9" s="18">
        <v>3</v>
      </c>
      <c r="C9" s="18">
        <v>3</v>
      </c>
      <c r="D9" s="18">
        <v>2</v>
      </c>
      <c r="E9" s="18">
        <v>2</v>
      </c>
      <c r="F9" s="19">
        <v>436</v>
      </c>
      <c r="G9" s="19">
        <v>349</v>
      </c>
    </row>
    <row r="10" spans="1:12" ht="13.5" customHeight="1">
      <c r="A10" s="5" t="s">
        <v>187</v>
      </c>
      <c r="B10" s="18">
        <v>3</v>
      </c>
      <c r="C10" s="18">
        <v>3</v>
      </c>
      <c r="D10" s="18">
        <v>2</v>
      </c>
      <c r="E10" s="18">
        <v>2</v>
      </c>
      <c r="F10" s="19">
        <v>165</v>
      </c>
      <c r="G10" s="19">
        <v>403</v>
      </c>
      <c r="I10"/>
      <c r="J10"/>
      <c r="K10"/>
      <c r="L10"/>
    </row>
    <row r="11" spans="1:12" ht="13.5" customHeight="1">
      <c r="A11" s="5" t="s">
        <v>188</v>
      </c>
      <c r="B11" s="18">
        <v>5</v>
      </c>
      <c r="C11" s="18">
        <v>5</v>
      </c>
      <c r="D11" s="18">
        <v>1</v>
      </c>
      <c r="E11" s="18">
        <v>1</v>
      </c>
      <c r="F11" s="19">
        <v>89</v>
      </c>
      <c r="G11" s="19">
        <v>67.2</v>
      </c>
      <c r="I11"/>
      <c r="J11"/>
      <c r="K11"/>
      <c r="L11"/>
    </row>
    <row r="12" spans="1:12" ht="13.5" customHeight="1">
      <c r="A12" s="5" t="s">
        <v>189</v>
      </c>
      <c r="B12" s="18">
        <v>7</v>
      </c>
      <c r="C12" s="18">
        <v>7</v>
      </c>
      <c r="D12" s="18">
        <v>1</v>
      </c>
      <c r="E12" s="18">
        <v>1</v>
      </c>
      <c r="F12" s="19">
        <v>9935.34</v>
      </c>
      <c r="G12" s="19">
        <v>10111</v>
      </c>
      <c r="I12"/>
      <c r="J12"/>
      <c r="K12"/>
      <c r="L12"/>
    </row>
    <row r="13" spans="1:12" ht="13.5" customHeight="1">
      <c r="A13" s="5" t="s">
        <v>190</v>
      </c>
      <c r="B13" s="18">
        <v>5</v>
      </c>
      <c r="C13" s="18">
        <v>5</v>
      </c>
      <c r="D13" s="18">
        <v>1</v>
      </c>
      <c r="E13" s="18">
        <v>1</v>
      </c>
      <c r="F13" s="19">
        <v>6882</v>
      </c>
      <c r="G13" s="19">
        <v>252</v>
      </c>
      <c r="I13"/>
      <c r="J13"/>
      <c r="K13"/>
      <c r="L13"/>
    </row>
    <row r="14" spans="1:12" ht="13.5" customHeight="1">
      <c r="A14" s="5" t="s">
        <v>191</v>
      </c>
      <c r="B14" s="18">
        <v>7</v>
      </c>
      <c r="C14" s="18">
        <v>7</v>
      </c>
      <c r="D14" s="18">
        <v>1</v>
      </c>
      <c r="E14" s="18">
        <v>1</v>
      </c>
      <c r="F14" s="19">
        <v>612</v>
      </c>
      <c r="G14" s="19">
        <v>638</v>
      </c>
      <c r="I14"/>
      <c r="J14"/>
      <c r="K14"/>
      <c r="L14"/>
    </row>
    <row r="15" spans="1:12" ht="13.5" customHeight="1">
      <c r="A15" s="5" t="s">
        <v>192</v>
      </c>
      <c r="B15" s="18">
        <v>5</v>
      </c>
      <c r="C15" s="18">
        <v>5</v>
      </c>
      <c r="D15" s="18">
        <v>1</v>
      </c>
      <c r="E15" s="18">
        <v>1</v>
      </c>
      <c r="F15" s="19">
        <v>980</v>
      </c>
      <c r="G15" s="19">
        <v>1932</v>
      </c>
      <c r="I15"/>
      <c r="J15"/>
      <c r="K15"/>
      <c r="L15"/>
    </row>
    <row r="16" spans="1:12" ht="13.5" customHeight="1">
      <c r="A16" s="5" t="s">
        <v>193</v>
      </c>
      <c r="B16" s="18">
        <v>7</v>
      </c>
      <c r="C16" s="18">
        <v>7</v>
      </c>
      <c r="D16" s="18">
        <v>1</v>
      </c>
      <c r="E16" s="18">
        <v>1</v>
      </c>
      <c r="F16" s="19">
        <v>5943.5</v>
      </c>
      <c r="G16" s="19">
        <v>10704</v>
      </c>
      <c r="I16"/>
      <c r="J16"/>
      <c r="K16"/>
      <c r="L16"/>
    </row>
    <row r="17" spans="1:12" ht="13.5" customHeight="1">
      <c r="A17" s="5" t="s">
        <v>194</v>
      </c>
      <c r="B17" s="18">
        <v>7</v>
      </c>
      <c r="C17" s="18">
        <v>7</v>
      </c>
      <c r="D17" s="18">
        <v>1</v>
      </c>
      <c r="E17" s="18">
        <v>1</v>
      </c>
      <c r="F17" s="19">
        <v>100</v>
      </c>
      <c r="G17" s="19">
        <v>365</v>
      </c>
      <c r="I17"/>
      <c r="J17"/>
      <c r="K17"/>
      <c r="L17"/>
    </row>
    <row r="18" spans="1:12" ht="13.5" customHeight="1">
      <c r="A18" s="5" t="s">
        <v>195</v>
      </c>
      <c r="B18" s="18">
        <v>7</v>
      </c>
      <c r="C18" s="18">
        <v>7</v>
      </c>
      <c r="D18" s="18">
        <v>1</v>
      </c>
      <c r="E18" s="18">
        <v>1</v>
      </c>
      <c r="F18" s="19">
        <v>1381.72</v>
      </c>
      <c r="G18" s="19">
        <v>1984</v>
      </c>
      <c r="I18"/>
      <c r="J18"/>
      <c r="K18"/>
      <c r="L18"/>
    </row>
    <row r="19" spans="1:12" ht="13.5" customHeight="1">
      <c r="A19" s="5" t="s">
        <v>196</v>
      </c>
      <c r="B19" s="18">
        <v>7</v>
      </c>
      <c r="C19" s="18">
        <v>7</v>
      </c>
      <c r="D19" s="18">
        <v>1</v>
      </c>
      <c r="E19" s="18">
        <v>1</v>
      </c>
      <c r="F19" s="19">
        <v>385.4</v>
      </c>
      <c r="G19" s="19">
        <v>808</v>
      </c>
      <c r="I19"/>
      <c r="J19"/>
      <c r="K19"/>
      <c r="L19"/>
    </row>
    <row r="20" spans="1:12" ht="13.5" customHeight="1">
      <c r="A20" s="5" t="s">
        <v>197</v>
      </c>
      <c r="B20" s="18">
        <v>7</v>
      </c>
      <c r="C20" s="18">
        <v>7</v>
      </c>
      <c r="D20" s="18">
        <v>1</v>
      </c>
      <c r="E20" s="18">
        <v>1</v>
      </c>
      <c r="F20" s="19">
        <v>4131</v>
      </c>
      <c r="G20" s="19">
        <v>6738</v>
      </c>
      <c r="I20"/>
      <c r="J20"/>
      <c r="K20"/>
      <c r="L20"/>
    </row>
    <row r="21" spans="1:12" ht="13.5" customHeight="1">
      <c r="A21" s="5" t="s">
        <v>198</v>
      </c>
      <c r="B21" s="18">
        <v>7</v>
      </c>
      <c r="C21" s="18">
        <v>7</v>
      </c>
      <c r="D21" s="18">
        <v>1</v>
      </c>
      <c r="E21" s="18">
        <v>1</v>
      </c>
      <c r="F21" s="19">
        <v>165</v>
      </c>
      <c r="G21" s="19">
        <v>165</v>
      </c>
      <c r="I21"/>
      <c r="J21"/>
      <c r="K21"/>
      <c r="L21"/>
    </row>
    <row r="22" spans="1:12" ht="13.5" customHeight="1">
      <c r="A22" s="5" t="s">
        <v>199</v>
      </c>
      <c r="B22" s="18">
        <v>5</v>
      </c>
      <c r="C22" s="18">
        <v>5</v>
      </c>
      <c r="D22" s="18">
        <v>1</v>
      </c>
      <c r="E22" s="18">
        <v>1</v>
      </c>
      <c r="F22" s="19">
        <v>90</v>
      </c>
      <c r="G22" s="19">
        <v>362</v>
      </c>
      <c r="I22"/>
      <c r="J22"/>
      <c r="K22"/>
      <c r="L22"/>
    </row>
    <row r="23" spans="1:12" ht="13.5" customHeight="1">
      <c r="A23" s="5" t="s">
        <v>200</v>
      </c>
      <c r="B23" s="18">
        <v>5</v>
      </c>
      <c r="C23" s="18">
        <v>5</v>
      </c>
      <c r="D23" s="18">
        <v>1</v>
      </c>
      <c r="E23" s="18">
        <v>1</v>
      </c>
      <c r="F23" s="19">
        <v>76</v>
      </c>
      <c r="G23" s="19">
        <v>43</v>
      </c>
      <c r="I23"/>
      <c r="J23"/>
      <c r="K23"/>
      <c r="L23"/>
    </row>
    <row r="24" spans="1:12" ht="13.5" customHeight="1">
      <c r="A24" s="5" t="s">
        <v>201</v>
      </c>
      <c r="B24" s="18">
        <v>5</v>
      </c>
      <c r="C24" s="18"/>
      <c r="D24" s="18">
        <v>1</v>
      </c>
      <c r="E24" s="18"/>
      <c r="F24" s="19">
        <v>130</v>
      </c>
      <c r="G24" s="19"/>
      <c r="I24"/>
      <c r="J24"/>
      <c r="K24"/>
      <c r="L24"/>
    </row>
    <row r="25" spans="1:12" ht="13.5" customHeight="1">
      <c r="A25" s="5" t="s">
        <v>202</v>
      </c>
      <c r="B25" s="18">
        <v>7</v>
      </c>
      <c r="C25" s="18">
        <v>7</v>
      </c>
      <c r="D25" s="18">
        <v>1</v>
      </c>
      <c r="E25" s="18">
        <v>1</v>
      </c>
      <c r="F25" s="19">
        <v>10350</v>
      </c>
      <c r="G25" s="19">
        <v>9776</v>
      </c>
      <c r="I25"/>
      <c r="J25"/>
      <c r="K25"/>
      <c r="L25"/>
    </row>
    <row r="26" spans="1:12" ht="13.5" customHeight="1">
      <c r="A26" s="5" t="s">
        <v>203</v>
      </c>
      <c r="B26" s="18">
        <v>5</v>
      </c>
      <c r="C26" s="18">
        <v>5</v>
      </c>
      <c r="D26" s="18">
        <v>1</v>
      </c>
      <c r="E26" s="18">
        <v>1</v>
      </c>
      <c r="F26" s="19">
        <v>8685</v>
      </c>
      <c r="G26" s="19">
        <v>2532</v>
      </c>
      <c r="I26"/>
      <c r="J26"/>
      <c r="K26"/>
      <c r="L26"/>
    </row>
    <row r="27" spans="1:12" ht="13.5" customHeight="1">
      <c r="A27" s="5" t="s">
        <v>204</v>
      </c>
      <c r="B27" s="18">
        <v>3</v>
      </c>
      <c r="C27" s="18">
        <v>3</v>
      </c>
      <c r="D27" s="18">
        <v>2</v>
      </c>
      <c r="E27" s="18">
        <v>2</v>
      </c>
      <c r="F27" s="19">
        <v>967</v>
      </c>
      <c r="G27" s="19">
        <v>2810</v>
      </c>
      <c r="I27"/>
      <c r="J27"/>
      <c r="K27"/>
      <c r="L27"/>
    </row>
    <row r="28" spans="1:12" ht="4.5" customHeight="1">
      <c r="A28" s="105"/>
      <c r="B28" s="106"/>
      <c r="C28" s="106"/>
      <c r="D28" s="106"/>
      <c r="E28" s="106"/>
      <c r="F28" s="107"/>
      <c r="G28" s="107"/>
      <c r="I28"/>
      <c r="J28"/>
      <c r="K28"/>
      <c r="L28"/>
    </row>
    <row r="29" spans="1:7" ht="13.5" customHeight="1">
      <c r="A29" s="5" t="s">
        <v>205</v>
      </c>
      <c r="B29" s="18">
        <v>2</v>
      </c>
      <c r="C29" s="18">
        <v>2</v>
      </c>
      <c r="D29" s="18">
        <v>1</v>
      </c>
      <c r="E29" s="18">
        <v>1</v>
      </c>
      <c r="F29" s="19"/>
      <c r="G29" s="19">
        <v>29624.98</v>
      </c>
    </row>
    <row r="30" spans="1:7" ht="13.5" customHeight="1">
      <c r="A30" s="5" t="s">
        <v>206</v>
      </c>
      <c r="B30" s="18">
        <v>1</v>
      </c>
      <c r="C30" s="18">
        <v>1</v>
      </c>
      <c r="D30" s="18">
        <v>1</v>
      </c>
      <c r="E30" s="18">
        <v>1</v>
      </c>
      <c r="F30" s="19"/>
      <c r="G30" s="19">
        <v>759.6</v>
      </c>
    </row>
    <row r="31" spans="1:7" ht="13.5" customHeight="1">
      <c r="A31" s="5" t="s">
        <v>207</v>
      </c>
      <c r="B31" s="18">
        <v>1</v>
      </c>
      <c r="C31" s="18"/>
      <c r="D31" s="18">
        <v>1</v>
      </c>
      <c r="E31" s="18"/>
      <c r="F31" s="19"/>
      <c r="G31" s="19"/>
    </row>
    <row r="32" spans="1:7" ht="18" customHeight="1">
      <c r="A32" s="6" t="s">
        <v>86</v>
      </c>
      <c r="B32" s="15"/>
      <c r="C32" s="15"/>
      <c r="D32" s="15"/>
      <c r="E32" s="15"/>
      <c r="F32" s="108">
        <f>SUM(F4:F31)</f>
        <v>159285.96</v>
      </c>
      <c r="G32" s="108">
        <f>SUM(G4:G31)</f>
        <v>190181.78000000003</v>
      </c>
    </row>
    <row r="33" ht="12.75">
      <c r="B33" s="109"/>
    </row>
    <row r="34" ht="12.75">
      <c r="B34" s="110"/>
    </row>
    <row r="35" ht="12.75">
      <c r="B35" s="26"/>
    </row>
    <row r="36" ht="12.75">
      <c r="B36" s="26"/>
    </row>
    <row r="37" ht="12.75">
      <c r="B37" s="26"/>
    </row>
    <row r="38" ht="12.75">
      <c r="B38" s="26"/>
    </row>
    <row r="39" ht="12.75">
      <c r="B39" s="26"/>
    </row>
    <row r="40" ht="12.75">
      <c r="B40" s="26"/>
    </row>
    <row r="41" ht="12.75">
      <c r="B41" s="110"/>
    </row>
    <row r="42" ht="12.75">
      <c r="B42" s="26"/>
    </row>
    <row r="43" ht="12.75">
      <c r="B43" s="26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110"/>
    </row>
    <row r="49" ht="12.75">
      <c r="B49" s="26"/>
    </row>
    <row r="50" ht="12.75">
      <c r="B50" s="111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110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spans="1:2" ht="12.75">
      <c r="A68" s="8"/>
      <c r="B68"/>
    </row>
    <row r="69" spans="1:2" ht="12.75">
      <c r="A69" s="8"/>
      <c r="B69" s="110"/>
    </row>
    <row r="70" ht="12.75">
      <c r="B70" s="110"/>
    </row>
    <row r="71" ht="12.75">
      <c r="B71" s="26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  <ignoredErrors>
    <ignoredError sqref="F32:G32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00390625" style="9" bestFit="1" customWidth="1"/>
    <col min="2" max="5" width="12.7109375" style="9" customWidth="1"/>
    <col min="6" max="7" width="8.7109375" style="9" customWidth="1"/>
    <col min="8" max="16384" width="8.8515625" style="9" customWidth="1"/>
  </cols>
  <sheetData>
    <row r="1" ht="22.5" customHeight="1">
      <c r="A1" s="231" t="s">
        <v>303</v>
      </c>
    </row>
    <row r="2" spans="1:7" ht="39" customHeight="1">
      <c r="A2" s="248" t="s">
        <v>90</v>
      </c>
      <c r="B2" s="250" t="s">
        <v>179</v>
      </c>
      <c r="C2" s="250"/>
      <c r="D2" s="250" t="s">
        <v>180</v>
      </c>
      <c r="E2" s="250"/>
      <c r="F2"/>
      <c r="G2"/>
    </row>
    <row r="3" spans="1:7" ht="17.25" customHeight="1">
      <c r="A3" s="248"/>
      <c r="B3" s="13">
        <v>2006</v>
      </c>
      <c r="C3" s="13">
        <v>2007</v>
      </c>
      <c r="D3" s="13">
        <v>2006</v>
      </c>
      <c r="E3" s="13">
        <v>2007</v>
      </c>
      <c r="F3"/>
      <c r="G3"/>
    </row>
    <row r="4" spans="1:7" ht="13.5" customHeight="1">
      <c r="A4" s="5" t="s">
        <v>181</v>
      </c>
      <c r="B4" s="34">
        <v>4.5</v>
      </c>
      <c r="C4" s="34">
        <v>4.5</v>
      </c>
      <c r="D4" s="34">
        <v>3.25</v>
      </c>
      <c r="E4" s="34">
        <v>3.25</v>
      </c>
      <c r="F4"/>
      <c r="G4"/>
    </row>
    <row r="5" spans="1:7" ht="13.5" customHeight="1">
      <c r="A5" s="5" t="s">
        <v>182</v>
      </c>
      <c r="B5" s="33">
        <v>8</v>
      </c>
      <c r="C5" s="33">
        <v>8</v>
      </c>
      <c r="D5" s="36">
        <v>8</v>
      </c>
      <c r="E5" s="36">
        <v>8</v>
      </c>
      <c r="F5"/>
      <c r="G5"/>
    </row>
    <row r="6" spans="1:7" ht="13.5" customHeight="1">
      <c r="A6" s="5" t="s">
        <v>183</v>
      </c>
      <c r="B6" s="33">
        <v>15</v>
      </c>
      <c r="C6" s="33">
        <v>20</v>
      </c>
      <c r="D6" s="36">
        <v>15</v>
      </c>
      <c r="E6" s="36">
        <v>20</v>
      </c>
      <c r="F6"/>
      <c r="G6"/>
    </row>
    <row r="7" spans="1:7" ht="13.5" customHeight="1">
      <c r="A7" s="5" t="s">
        <v>184</v>
      </c>
      <c r="B7" s="33"/>
      <c r="C7" s="33">
        <v>21</v>
      </c>
      <c r="D7" s="36"/>
      <c r="E7" s="36">
        <v>20</v>
      </c>
      <c r="F7"/>
      <c r="G7"/>
    </row>
    <row r="8" spans="1:7" ht="13.5" customHeight="1">
      <c r="A8" s="5" t="s">
        <v>185</v>
      </c>
      <c r="B8" s="33">
        <v>30</v>
      </c>
      <c r="C8" s="33">
        <v>30</v>
      </c>
      <c r="D8" s="36">
        <v>30</v>
      </c>
      <c r="E8" s="36">
        <v>30</v>
      </c>
      <c r="F8"/>
      <c r="G8"/>
    </row>
    <row r="9" spans="1:7" ht="13.5" customHeight="1">
      <c r="A9" s="5" t="s">
        <v>186</v>
      </c>
      <c r="B9" s="33">
        <v>8</v>
      </c>
      <c r="C9" s="33">
        <v>8</v>
      </c>
      <c r="D9" s="36">
        <v>8</v>
      </c>
      <c r="E9" s="36">
        <v>8</v>
      </c>
      <c r="F9"/>
      <c r="G9"/>
    </row>
    <row r="10" spans="1:7" ht="13.5" customHeight="1">
      <c r="A10" s="5" t="s">
        <v>187</v>
      </c>
      <c r="B10" s="33">
        <v>8</v>
      </c>
      <c r="C10" s="33">
        <v>8</v>
      </c>
      <c r="D10" s="36">
        <v>8</v>
      </c>
      <c r="E10" s="36">
        <v>8</v>
      </c>
      <c r="F10"/>
      <c r="G10"/>
    </row>
    <row r="11" spans="1:7" ht="13.5" customHeight="1">
      <c r="A11" s="5" t="s">
        <v>188</v>
      </c>
      <c r="B11" s="33">
        <v>13.2</v>
      </c>
      <c r="C11" s="33">
        <v>13.2</v>
      </c>
      <c r="D11" s="36">
        <v>10.38</v>
      </c>
      <c r="E11" s="36">
        <v>10.48</v>
      </c>
      <c r="F11"/>
      <c r="G11"/>
    </row>
    <row r="12" spans="1:7" ht="13.5" customHeight="1">
      <c r="A12" s="5" t="s">
        <v>189</v>
      </c>
      <c r="B12" s="33">
        <v>12.5</v>
      </c>
      <c r="C12" s="33">
        <v>12.5</v>
      </c>
      <c r="D12" s="36"/>
      <c r="E12" s="36"/>
      <c r="F12"/>
      <c r="G12"/>
    </row>
    <row r="13" spans="1:7" ht="13.5" customHeight="1">
      <c r="A13" s="5" t="s">
        <v>190</v>
      </c>
      <c r="B13" s="33">
        <v>17.1</v>
      </c>
      <c r="C13" s="33">
        <v>17.1</v>
      </c>
      <c r="D13" s="36">
        <v>15.36</v>
      </c>
      <c r="E13" s="36">
        <v>15.46</v>
      </c>
      <c r="F13"/>
      <c r="G13"/>
    </row>
    <row r="14" spans="1:7" ht="13.5" customHeight="1">
      <c r="A14" s="5" t="s">
        <v>191</v>
      </c>
      <c r="B14" s="33">
        <v>4</v>
      </c>
      <c r="C14" s="33">
        <v>4</v>
      </c>
      <c r="D14" s="36"/>
      <c r="E14" s="36"/>
      <c r="F14"/>
      <c r="G14"/>
    </row>
    <row r="15" spans="1:7" ht="13.5" customHeight="1">
      <c r="A15" s="5" t="s">
        <v>192</v>
      </c>
      <c r="B15" s="33">
        <v>4</v>
      </c>
      <c r="C15" s="33">
        <v>4</v>
      </c>
      <c r="D15" s="36">
        <v>4.14</v>
      </c>
      <c r="E15" s="36">
        <v>3.95</v>
      </c>
      <c r="F15"/>
      <c r="G15"/>
    </row>
    <row r="16" spans="1:7" ht="13.5" customHeight="1">
      <c r="A16" s="5" t="s">
        <v>193</v>
      </c>
      <c r="B16" s="33">
        <v>7</v>
      </c>
      <c r="C16" s="33">
        <v>6.5</v>
      </c>
      <c r="D16" s="36"/>
      <c r="E16" s="36"/>
      <c r="F16"/>
      <c r="G16"/>
    </row>
    <row r="17" spans="1:7" ht="13.5" customHeight="1">
      <c r="A17" s="5" t="s">
        <v>194</v>
      </c>
      <c r="B17" s="33">
        <v>4</v>
      </c>
      <c r="C17" s="33">
        <v>4.5</v>
      </c>
      <c r="D17" s="36"/>
      <c r="E17" s="36"/>
      <c r="F17"/>
      <c r="G17"/>
    </row>
    <row r="18" spans="1:7" ht="13.5" customHeight="1">
      <c r="A18" s="5" t="s">
        <v>195</v>
      </c>
      <c r="B18" s="33">
        <v>22</v>
      </c>
      <c r="C18" s="33">
        <v>23.5</v>
      </c>
      <c r="D18" s="36"/>
      <c r="E18" s="36"/>
      <c r="F18"/>
      <c r="G18"/>
    </row>
    <row r="19" spans="1:7" ht="13.5" customHeight="1">
      <c r="A19" s="5" t="s">
        <v>196</v>
      </c>
      <c r="B19" s="33">
        <v>26</v>
      </c>
      <c r="C19" s="33">
        <v>26</v>
      </c>
      <c r="D19" s="36"/>
      <c r="E19" s="36"/>
      <c r="F19"/>
      <c r="G19"/>
    </row>
    <row r="20" spans="1:7" ht="13.5" customHeight="1">
      <c r="A20" s="5" t="s">
        <v>197</v>
      </c>
      <c r="B20" s="33">
        <v>4.5</v>
      </c>
      <c r="C20" s="33">
        <v>4</v>
      </c>
      <c r="D20" s="36"/>
      <c r="E20" s="36"/>
      <c r="F20"/>
      <c r="G20"/>
    </row>
    <row r="21" spans="1:7" ht="13.5" customHeight="1">
      <c r="A21" s="5" t="s">
        <v>198</v>
      </c>
      <c r="B21" s="33">
        <v>3</v>
      </c>
      <c r="C21" s="33">
        <v>3</v>
      </c>
      <c r="D21" s="36"/>
      <c r="E21" s="36"/>
      <c r="F21"/>
      <c r="G21"/>
    </row>
    <row r="22" spans="1:7" ht="13.5" customHeight="1">
      <c r="A22" s="5" t="s">
        <v>199</v>
      </c>
      <c r="B22" s="33">
        <v>5.4</v>
      </c>
      <c r="C22" s="33">
        <v>5.4</v>
      </c>
      <c r="D22" s="36">
        <v>5.19</v>
      </c>
      <c r="E22" s="36">
        <v>5.29</v>
      </c>
      <c r="F22"/>
      <c r="G22"/>
    </row>
    <row r="23" spans="1:7" ht="13.5" customHeight="1">
      <c r="A23" s="5" t="s">
        <v>200</v>
      </c>
      <c r="B23" s="33">
        <v>29.12</v>
      </c>
      <c r="C23" s="33">
        <v>29.12</v>
      </c>
      <c r="D23" s="36">
        <v>22.9</v>
      </c>
      <c r="E23" s="36">
        <v>25.4</v>
      </c>
      <c r="F23"/>
      <c r="G23"/>
    </row>
    <row r="24" spans="1:7" ht="13.5" customHeight="1">
      <c r="A24" s="5" t="s">
        <v>201</v>
      </c>
      <c r="B24" s="33">
        <v>13</v>
      </c>
      <c r="C24" s="33"/>
      <c r="D24" s="36">
        <v>13</v>
      </c>
      <c r="E24" s="36"/>
      <c r="F24"/>
      <c r="G24"/>
    </row>
    <row r="25" spans="1:7" ht="13.5" customHeight="1">
      <c r="A25" s="5" t="s">
        <v>202</v>
      </c>
      <c r="B25" s="33">
        <v>18</v>
      </c>
      <c r="C25" s="33">
        <v>21</v>
      </c>
      <c r="D25" s="36"/>
      <c r="E25" s="36"/>
      <c r="F25"/>
      <c r="G25"/>
    </row>
    <row r="26" spans="1:7" ht="13.5" customHeight="1">
      <c r="A26" s="5" t="s">
        <v>203</v>
      </c>
      <c r="B26" s="33">
        <v>16.5</v>
      </c>
      <c r="C26" s="33">
        <v>16.5</v>
      </c>
      <c r="D26" s="34">
        <v>19.9</v>
      </c>
      <c r="E26" s="34">
        <v>20</v>
      </c>
      <c r="F26"/>
      <c r="G26"/>
    </row>
    <row r="27" spans="1:7" ht="13.5" customHeight="1">
      <c r="A27" s="5" t="s">
        <v>204</v>
      </c>
      <c r="B27" s="33">
        <v>40</v>
      </c>
      <c r="C27" s="33">
        <v>40</v>
      </c>
      <c r="D27" s="36">
        <v>40</v>
      </c>
      <c r="E27" s="36">
        <v>40</v>
      </c>
      <c r="F27"/>
      <c r="G27"/>
    </row>
    <row r="28" spans="1:7" ht="4.5" customHeight="1">
      <c r="A28" s="105"/>
      <c r="B28" s="112"/>
      <c r="C28" s="112"/>
      <c r="D28" s="113"/>
      <c r="E28" s="113"/>
      <c r="F28"/>
      <c r="G28"/>
    </row>
    <row r="29" spans="1:7" ht="13.5" customHeight="1">
      <c r="A29" s="5" t="s">
        <v>205</v>
      </c>
      <c r="B29" s="33">
        <v>25</v>
      </c>
      <c r="C29" s="33">
        <v>25</v>
      </c>
      <c r="D29" s="36">
        <v>16</v>
      </c>
      <c r="E29" s="36">
        <v>16</v>
      </c>
      <c r="F29"/>
      <c r="G29"/>
    </row>
    <row r="30" spans="1:7" ht="13.5" customHeight="1">
      <c r="A30" s="5" t="s">
        <v>206</v>
      </c>
      <c r="B30" s="33">
        <v>17.5</v>
      </c>
      <c r="C30" s="33">
        <v>34.3</v>
      </c>
      <c r="D30" s="36"/>
      <c r="E30" s="36">
        <v>17.5</v>
      </c>
      <c r="F30"/>
      <c r="G30"/>
    </row>
    <row r="31" spans="1:7" ht="13.5" customHeight="1">
      <c r="A31" s="5" t="s">
        <v>207</v>
      </c>
      <c r="B31" s="37"/>
      <c r="C31" s="37"/>
      <c r="D31" s="37"/>
      <c r="E31" s="37"/>
      <c r="F31"/>
      <c r="G31"/>
    </row>
    <row r="32" spans="1:7" ht="12.75">
      <c r="A32" s="8"/>
      <c r="F32"/>
      <c r="G32"/>
    </row>
    <row r="33" spans="6:7" ht="12.75">
      <c r="F33"/>
      <c r="G33"/>
    </row>
    <row r="34" spans="6:7" ht="12.75">
      <c r="F34"/>
      <c r="G34"/>
    </row>
    <row r="35" spans="6:7" ht="12.75">
      <c r="F35"/>
      <c r="G35"/>
    </row>
    <row r="36" spans="6:7" ht="12.75">
      <c r="F36"/>
      <c r="G36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8.8515625" style="9" customWidth="1"/>
    <col min="2" max="2" width="6.8515625" style="41" customWidth="1"/>
    <col min="3" max="14" width="4.7109375" style="9" customWidth="1"/>
    <col min="15" max="15" width="2.57421875" style="9" customWidth="1"/>
    <col min="16" max="16384" width="8.8515625" style="9" customWidth="1"/>
  </cols>
  <sheetData>
    <row r="1" spans="1:14" ht="23.25" customHeight="1">
      <c r="A1" s="231" t="s">
        <v>36</v>
      </c>
      <c r="N1" s="42" t="s">
        <v>132</v>
      </c>
    </row>
    <row r="2" spans="1:14" ht="21" customHeight="1">
      <c r="A2" s="43" t="s">
        <v>90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</row>
    <row r="3" spans="1:16" ht="15" customHeight="1">
      <c r="A3" s="252" t="s">
        <v>181</v>
      </c>
      <c r="B3" s="3">
        <v>2006</v>
      </c>
      <c r="C3" s="46">
        <v>11</v>
      </c>
      <c r="D3" s="46">
        <v>10</v>
      </c>
      <c r="E3" s="46">
        <v>11</v>
      </c>
      <c r="F3" s="46">
        <v>7</v>
      </c>
      <c r="G3" s="46">
        <v>6</v>
      </c>
      <c r="H3" s="46">
        <v>7</v>
      </c>
      <c r="I3" s="46">
        <v>5</v>
      </c>
      <c r="J3" s="46">
        <v>5</v>
      </c>
      <c r="K3" s="46">
        <v>7</v>
      </c>
      <c r="L3" s="46">
        <v>8</v>
      </c>
      <c r="M3" s="46">
        <v>11</v>
      </c>
      <c r="N3" s="46">
        <v>12</v>
      </c>
      <c r="P3" s="45"/>
    </row>
    <row r="4" spans="1:16" ht="12" customHeight="1">
      <c r="A4" s="252"/>
      <c r="B4" s="3">
        <v>2007</v>
      </c>
      <c r="C4" s="46">
        <v>11</v>
      </c>
      <c r="D4" s="46">
        <v>11</v>
      </c>
      <c r="E4" s="46">
        <v>11</v>
      </c>
      <c r="F4" s="46">
        <v>7</v>
      </c>
      <c r="G4" s="46">
        <v>6</v>
      </c>
      <c r="H4" s="46">
        <v>7</v>
      </c>
      <c r="I4" s="46">
        <v>5</v>
      </c>
      <c r="J4" s="46">
        <v>5</v>
      </c>
      <c r="K4" s="46">
        <v>7</v>
      </c>
      <c r="L4" s="46">
        <v>8</v>
      </c>
      <c r="M4" s="46">
        <v>10</v>
      </c>
      <c r="N4" s="46">
        <v>12</v>
      </c>
      <c r="P4" s="45"/>
    </row>
    <row r="5" spans="1:16" ht="12" customHeight="1">
      <c r="A5" s="252" t="s">
        <v>182</v>
      </c>
      <c r="B5" s="3">
        <v>2006</v>
      </c>
      <c r="C5" s="46">
        <v>13</v>
      </c>
      <c r="D5" s="46">
        <v>52</v>
      </c>
      <c r="E5" s="46">
        <v>5</v>
      </c>
      <c r="F5" s="46">
        <v>10</v>
      </c>
      <c r="G5" s="46">
        <v>9</v>
      </c>
      <c r="H5" s="46">
        <v>0</v>
      </c>
      <c r="I5" s="46">
        <v>5</v>
      </c>
      <c r="J5" s="46">
        <v>6</v>
      </c>
      <c r="K5" s="46">
        <v>0</v>
      </c>
      <c r="L5" s="46">
        <v>0</v>
      </c>
      <c r="M5" s="46">
        <v>0</v>
      </c>
      <c r="N5" s="46">
        <v>0</v>
      </c>
      <c r="P5" s="45"/>
    </row>
    <row r="6" spans="1:16" ht="12" customHeight="1">
      <c r="A6" s="252"/>
      <c r="B6" s="3">
        <v>2007</v>
      </c>
      <c r="C6" s="46">
        <v>13</v>
      </c>
      <c r="D6" s="46">
        <v>0</v>
      </c>
      <c r="E6" s="46">
        <v>13</v>
      </c>
      <c r="F6" s="46">
        <v>0</v>
      </c>
      <c r="G6" s="46">
        <v>0</v>
      </c>
      <c r="H6" s="46">
        <v>0</v>
      </c>
      <c r="I6" s="46">
        <v>0</v>
      </c>
      <c r="J6" s="46">
        <v>9</v>
      </c>
      <c r="K6" s="46">
        <v>0</v>
      </c>
      <c r="L6" s="46">
        <v>11</v>
      </c>
      <c r="M6" s="46">
        <v>15</v>
      </c>
      <c r="N6" s="46">
        <v>39</v>
      </c>
      <c r="P6" s="45"/>
    </row>
    <row r="7" spans="1:16" ht="12" customHeight="1">
      <c r="A7" s="242" t="s">
        <v>183</v>
      </c>
      <c r="B7" s="3">
        <v>2006</v>
      </c>
      <c r="C7" s="44">
        <v>0</v>
      </c>
      <c r="D7" s="44">
        <v>81</v>
      </c>
      <c r="E7" s="44">
        <v>13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6</v>
      </c>
      <c r="N7" s="44">
        <v>0</v>
      </c>
      <c r="P7" s="45"/>
    </row>
    <row r="8" spans="1:16" ht="12" customHeight="1">
      <c r="A8" s="242"/>
      <c r="B8" s="3">
        <v>2007</v>
      </c>
      <c r="C8" s="44">
        <v>2</v>
      </c>
      <c r="D8" s="44">
        <v>0</v>
      </c>
      <c r="E8" s="44">
        <v>8</v>
      </c>
      <c r="F8" s="44">
        <v>0</v>
      </c>
      <c r="G8" s="44">
        <v>0</v>
      </c>
      <c r="H8" s="44">
        <v>0</v>
      </c>
      <c r="I8" s="44">
        <v>0</v>
      </c>
      <c r="J8" s="44">
        <v>16</v>
      </c>
      <c r="K8" s="44">
        <v>0</v>
      </c>
      <c r="L8" s="44">
        <v>36</v>
      </c>
      <c r="M8" s="44">
        <v>8</v>
      </c>
      <c r="N8" s="44">
        <v>30</v>
      </c>
      <c r="P8" s="45"/>
    </row>
    <row r="9" spans="1:16" ht="15.75" customHeight="1">
      <c r="A9" s="5" t="s">
        <v>184</v>
      </c>
      <c r="B9" s="3">
        <v>2007</v>
      </c>
      <c r="C9" s="44">
        <v>100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P9" s="45"/>
    </row>
    <row r="10" spans="1:16" ht="12" customHeight="1">
      <c r="A10" s="242" t="s">
        <v>185</v>
      </c>
      <c r="B10" s="3">
        <v>2006</v>
      </c>
      <c r="C10" s="44">
        <v>13</v>
      </c>
      <c r="D10" s="44">
        <v>23</v>
      </c>
      <c r="E10" s="44">
        <v>4</v>
      </c>
      <c r="F10" s="44">
        <v>7</v>
      </c>
      <c r="G10" s="44">
        <v>8</v>
      </c>
      <c r="H10" s="44">
        <v>30</v>
      </c>
      <c r="I10" s="44">
        <v>5</v>
      </c>
      <c r="J10" s="44">
        <v>0</v>
      </c>
      <c r="K10" s="44">
        <v>0</v>
      </c>
      <c r="L10" s="44">
        <v>0</v>
      </c>
      <c r="M10" s="44">
        <v>5</v>
      </c>
      <c r="N10" s="44">
        <v>5</v>
      </c>
      <c r="P10" s="45"/>
    </row>
    <row r="11" spans="1:16" ht="12" customHeight="1">
      <c r="A11" s="242"/>
      <c r="B11" s="3">
        <v>2007</v>
      </c>
      <c r="C11" s="44">
        <v>7</v>
      </c>
      <c r="D11" s="44">
        <v>0</v>
      </c>
      <c r="E11" s="44">
        <v>17</v>
      </c>
      <c r="F11" s="44">
        <v>2</v>
      </c>
      <c r="G11" s="44">
        <v>6</v>
      </c>
      <c r="H11" s="44">
        <v>6</v>
      </c>
      <c r="I11" s="44">
        <v>2</v>
      </c>
      <c r="J11" s="44">
        <v>7</v>
      </c>
      <c r="K11" s="44">
        <v>0</v>
      </c>
      <c r="L11" s="44">
        <v>18</v>
      </c>
      <c r="M11" s="44">
        <v>10</v>
      </c>
      <c r="N11" s="44">
        <v>25</v>
      </c>
      <c r="P11" s="45"/>
    </row>
    <row r="12" spans="1:16" ht="12" customHeight="1">
      <c r="A12" s="242" t="s">
        <v>186</v>
      </c>
      <c r="B12" s="3">
        <v>2006</v>
      </c>
      <c r="C12" s="44">
        <v>0</v>
      </c>
      <c r="D12" s="44">
        <v>0</v>
      </c>
      <c r="E12" s="44">
        <v>45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55</v>
      </c>
      <c r="N12" s="44">
        <v>0</v>
      </c>
      <c r="P12" s="45"/>
    </row>
    <row r="13" spans="1:16" ht="12" customHeight="1">
      <c r="A13" s="242"/>
      <c r="B13" s="3">
        <v>2007</v>
      </c>
      <c r="C13" s="44">
        <v>0</v>
      </c>
      <c r="D13" s="44">
        <v>0</v>
      </c>
      <c r="E13" s="44">
        <v>15</v>
      </c>
      <c r="F13" s="44">
        <v>0</v>
      </c>
      <c r="G13" s="44">
        <v>0</v>
      </c>
      <c r="H13" s="44">
        <v>0</v>
      </c>
      <c r="I13" s="44">
        <v>0</v>
      </c>
      <c r="J13" s="44">
        <v>17</v>
      </c>
      <c r="K13" s="44">
        <v>0</v>
      </c>
      <c r="L13" s="44">
        <v>34</v>
      </c>
      <c r="M13" s="44">
        <v>34</v>
      </c>
      <c r="N13" s="44">
        <v>0</v>
      </c>
      <c r="P13" s="45"/>
    </row>
    <row r="14" spans="1:16" ht="12" customHeight="1">
      <c r="A14" s="243" t="s">
        <v>187</v>
      </c>
      <c r="B14" s="3">
        <v>2006</v>
      </c>
      <c r="C14" s="44">
        <v>0</v>
      </c>
      <c r="D14" s="44">
        <v>0</v>
      </c>
      <c r="E14" s="44">
        <v>9</v>
      </c>
      <c r="F14" s="44">
        <v>0</v>
      </c>
      <c r="G14" s="44">
        <v>0</v>
      </c>
      <c r="H14" s="44">
        <v>0</v>
      </c>
      <c r="I14" s="44">
        <v>85</v>
      </c>
      <c r="J14" s="44">
        <v>0</v>
      </c>
      <c r="K14" s="44">
        <v>0</v>
      </c>
      <c r="L14" s="44">
        <v>0</v>
      </c>
      <c r="M14" s="44">
        <v>6</v>
      </c>
      <c r="N14" s="44">
        <v>0</v>
      </c>
      <c r="P14" s="45"/>
    </row>
    <row r="15" spans="1:16" ht="12" customHeight="1">
      <c r="A15" s="243"/>
      <c r="B15" s="3">
        <v>2007</v>
      </c>
      <c r="C15" s="44">
        <v>0</v>
      </c>
      <c r="D15" s="44">
        <v>0</v>
      </c>
      <c r="E15" s="44">
        <v>5</v>
      </c>
      <c r="F15" s="44">
        <v>0</v>
      </c>
      <c r="G15" s="44">
        <v>0</v>
      </c>
      <c r="H15" s="44">
        <v>0</v>
      </c>
      <c r="I15" s="44">
        <v>0</v>
      </c>
      <c r="J15" s="44">
        <v>17</v>
      </c>
      <c r="K15" s="44">
        <v>0</v>
      </c>
      <c r="L15" s="44">
        <v>48</v>
      </c>
      <c r="M15" s="44">
        <v>30</v>
      </c>
      <c r="N15" s="44">
        <v>0</v>
      </c>
      <c r="P15" s="45"/>
    </row>
    <row r="16" spans="1:16" ht="12" customHeight="1">
      <c r="A16" s="243" t="s">
        <v>188</v>
      </c>
      <c r="B16" s="3">
        <v>2006</v>
      </c>
      <c r="C16" s="44">
        <v>0</v>
      </c>
      <c r="D16" s="44">
        <v>42</v>
      </c>
      <c r="E16" s="44">
        <v>40</v>
      </c>
      <c r="F16" s="44">
        <v>0</v>
      </c>
      <c r="G16" s="44">
        <v>0</v>
      </c>
      <c r="H16" s="44">
        <v>0</v>
      </c>
      <c r="I16" s="44">
        <v>18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P16" s="45"/>
    </row>
    <row r="17" spans="1:16" ht="12" customHeight="1">
      <c r="A17" s="243"/>
      <c r="B17" s="3">
        <v>2007</v>
      </c>
      <c r="C17" s="44">
        <v>0</v>
      </c>
      <c r="D17" s="44">
        <v>0</v>
      </c>
      <c r="E17" s="44">
        <v>15</v>
      </c>
      <c r="F17" s="44">
        <v>15</v>
      </c>
      <c r="G17" s="44">
        <v>15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30</v>
      </c>
      <c r="N17" s="44">
        <v>25</v>
      </c>
      <c r="P17" s="45"/>
    </row>
    <row r="18" spans="1:16" ht="12" customHeight="1">
      <c r="A18" s="242" t="s">
        <v>189</v>
      </c>
      <c r="B18" s="3">
        <v>2006</v>
      </c>
      <c r="C18" s="44">
        <v>15</v>
      </c>
      <c r="D18" s="44">
        <v>15</v>
      </c>
      <c r="E18" s="44">
        <v>15</v>
      </c>
      <c r="F18" s="44">
        <v>15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10</v>
      </c>
      <c r="M18" s="44">
        <v>15</v>
      </c>
      <c r="N18" s="44">
        <v>15</v>
      </c>
      <c r="P18" s="45"/>
    </row>
    <row r="19" spans="1:16" ht="12" customHeight="1">
      <c r="A19" s="242"/>
      <c r="B19" s="3">
        <v>2007</v>
      </c>
      <c r="C19" s="44">
        <v>15</v>
      </c>
      <c r="D19" s="44">
        <v>15</v>
      </c>
      <c r="E19" s="44">
        <v>15</v>
      </c>
      <c r="F19" s="44">
        <v>15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10</v>
      </c>
      <c r="M19" s="44">
        <v>15</v>
      </c>
      <c r="N19" s="44">
        <v>15</v>
      </c>
      <c r="P19" s="45"/>
    </row>
    <row r="20" spans="1:16" ht="12" customHeight="1">
      <c r="A20" s="242" t="s">
        <v>190</v>
      </c>
      <c r="B20" s="3">
        <v>2006</v>
      </c>
      <c r="C20" s="44">
        <v>5</v>
      </c>
      <c r="D20" s="44">
        <v>10</v>
      </c>
      <c r="E20" s="44">
        <v>12</v>
      </c>
      <c r="F20" s="44">
        <v>5</v>
      </c>
      <c r="G20" s="44">
        <v>5</v>
      </c>
      <c r="H20" s="44">
        <v>5</v>
      </c>
      <c r="I20" s="44">
        <v>5</v>
      </c>
      <c r="J20" s="44">
        <v>5</v>
      </c>
      <c r="K20" s="44">
        <v>12</v>
      </c>
      <c r="L20" s="44">
        <v>12</v>
      </c>
      <c r="M20" s="44">
        <v>12</v>
      </c>
      <c r="N20" s="44">
        <v>12</v>
      </c>
      <c r="P20" s="45"/>
    </row>
    <row r="21" spans="1:16" ht="12" customHeight="1">
      <c r="A21" s="242"/>
      <c r="B21" s="3">
        <v>2007</v>
      </c>
      <c r="C21" s="44">
        <v>10</v>
      </c>
      <c r="D21" s="44">
        <v>15</v>
      </c>
      <c r="E21" s="44">
        <v>15</v>
      </c>
      <c r="F21" s="44">
        <v>10</v>
      </c>
      <c r="G21" s="44">
        <v>10</v>
      </c>
      <c r="H21" s="44">
        <v>10</v>
      </c>
      <c r="I21" s="44">
        <v>10</v>
      </c>
      <c r="J21" s="44">
        <v>0</v>
      </c>
      <c r="K21" s="44">
        <v>0</v>
      </c>
      <c r="L21" s="44">
        <v>0</v>
      </c>
      <c r="M21" s="44">
        <v>10</v>
      </c>
      <c r="N21" s="44">
        <v>10</v>
      </c>
      <c r="P21" s="45"/>
    </row>
    <row r="22" spans="1:16" ht="12" customHeight="1">
      <c r="A22" s="242" t="s">
        <v>191</v>
      </c>
      <c r="B22" s="3">
        <v>2006</v>
      </c>
      <c r="C22" s="44">
        <v>15</v>
      </c>
      <c r="D22" s="44">
        <v>15</v>
      </c>
      <c r="E22" s="44">
        <v>15</v>
      </c>
      <c r="F22" s="44">
        <v>15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10</v>
      </c>
      <c r="M22" s="44">
        <v>15</v>
      </c>
      <c r="N22" s="44">
        <v>15</v>
      </c>
      <c r="P22" s="45"/>
    </row>
    <row r="23" spans="1:16" ht="12" customHeight="1">
      <c r="A23" s="242"/>
      <c r="B23" s="3">
        <v>2007</v>
      </c>
      <c r="C23" s="44">
        <v>15</v>
      </c>
      <c r="D23" s="44">
        <v>15</v>
      </c>
      <c r="E23" s="44">
        <v>15</v>
      </c>
      <c r="F23" s="44">
        <v>15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10</v>
      </c>
      <c r="M23" s="44">
        <v>15</v>
      </c>
      <c r="N23" s="44">
        <v>15</v>
      </c>
      <c r="P23" s="45"/>
    </row>
    <row r="24" spans="1:16" ht="12" customHeight="1">
      <c r="A24" s="242" t="s">
        <v>192</v>
      </c>
      <c r="B24" s="3">
        <v>2006</v>
      </c>
      <c r="C24" s="44">
        <v>11</v>
      </c>
      <c r="D24" s="44">
        <v>10</v>
      </c>
      <c r="E24" s="44">
        <v>13</v>
      </c>
      <c r="F24" s="44">
        <v>9</v>
      </c>
      <c r="G24" s="44">
        <v>14</v>
      </c>
      <c r="H24" s="44">
        <v>0</v>
      </c>
      <c r="I24" s="44">
        <v>4</v>
      </c>
      <c r="J24" s="44">
        <v>8</v>
      </c>
      <c r="K24" s="44">
        <v>8</v>
      </c>
      <c r="L24" s="44">
        <v>10</v>
      </c>
      <c r="M24" s="44">
        <v>9</v>
      </c>
      <c r="N24" s="44">
        <v>4</v>
      </c>
      <c r="P24" s="45"/>
    </row>
    <row r="25" spans="1:16" ht="12" customHeight="1">
      <c r="A25" s="242"/>
      <c r="B25" s="3">
        <v>2007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15</v>
      </c>
      <c r="I25" s="44">
        <v>5</v>
      </c>
      <c r="J25" s="44">
        <v>5</v>
      </c>
      <c r="K25" s="44">
        <v>15</v>
      </c>
      <c r="L25" s="44">
        <v>20</v>
      </c>
      <c r="M25" s="44">
        <v>20</v>
      </c>
      <c r="N25" s="44">
        <v>20</v>
      </c>
      <c r="P25" s="45"/>
    </row>
    <row r="26" spans="1:16" ht="12" customHeight="1">
      <c r="A26" s="242" t="s">
        <v>193</v>
      </c>
      <c r="B26" s="3">
        <v>2006</v>
      </c>
      <c r="C26" s="44">
        <v>15</v>
      </c>
      <c r="D26" s="44">
        <v>15</v>
      </c>
      <c r="E26" s="44">
        <v>15</v>
      </c>
      <c r="F26" s="44">
        <v>15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10</v>
      </c>
      <c r="M26" s="44">
        <v>15</v>
      </c>
      <c r="N26" s="44">
        <v>15</v>
      </c>
      <c r="P26" s="45"/>
    </row>
    <row r="27" spans="1:16" ht="12" customHeight="1">
      <c r="A27" s="242"/>
      <c r="B27" s="3">
        <v>2007</v>
      </c>
      <c r="C27" s="44">
        <v>15</v>
      </c>
      <c r="D27" s="44">
        <v>15</v>
      </c>
      <c r="E27" s="44">
        <v>15</v>
      </c>
      <c r="F27" s="44">
        <v>15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10</v>
      </c>
      <c r="M27" s="44">
        <v>15</v>
      </c>
      <c r="N27" s="44">
        <v>15</v>
      </c>
      <c r="P27" s="45"/>
    </row>
    <row r="28" spans="1:16" ht="12" customHeight="1">
      <c r="A28" s="242" t="s">
        <v>194</v>
      </c>
      <c r="B28" s="3">
        <v>2006</v>
      </c>
      <c r="C28" s="44">
        <v>15</v>
      </c>
      <c r="D28" s="44">
        <v>15</v>
      </c>
      <c r="E28" s="44">
        <v>15</v>
      </c>
      <c r="F28" s="44">
        <v>15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10</v>
      </c>
      <c r="M28" s="44">
        <v>15</v>
      </c>
      <c r="N28" s="44">
        <v>15</v>
      </c>
      <c r="P28" s="45"/>
    </row>
    <row r="29" spans="1:16" ht="12" customHeight="1">
      <c r="A29" s="242"/>
      <c r="B29" s="3">
        <v>2007</v>
      </c>
      <c r="C29" s="44">
        <v>15</v>
      </c>
      <c r="D29" s="44">
        <v>15</v>
      </c>
      <c r="E29" s="44">
        <v>15</v>
      </c>
      <c r="F29" s="44">
        <v>15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10</v>
      </c>
      <c r="M29" s="44">
        <v>15</v>
      </c>
      <c r="N29" s="44">
        <v>15</v>
      </c>
      <c r="P29" s="45"/>
    </row>
    <row r="30" spans="1:16" ht="12" customHeight="1">
      <c r="A30" s="242" t="s">
        <v>195</v>
      </c>
      <c r="B30" s="3">
        <v>2006</v>
      </c>
      <c r="C30" s="44">
        <v>15</v>
      </c>
      <c r="D30" s="44">
        <v>15</v>
      </c>
      <c r="E30" s="44">
        <v>15</v>
      </c>
      <c r="F30" s="44">
        <v>15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10</v>
      </c>
      <c r="M30" s="44">
        <v>15</v>
      </c>
      <c r="N30" s="44">
        <v>15</v>
      </c>
      <c r="P30" s="45"/>
    </row>
    <row r="31" spans="1:16" ht="12" customHeight="1">
      <c r="A31" s="242"/>
      <c r="B31" s="3">
        <v>2007</v>
      </c>
      <c r="C31" s="44">
        <v>15</v>
      </c>
      <c r="D31" s="44">
        <v>15</v>
      </c>
      <c r="E31" s="44">
        <v>15</v>
      </c>
      <c r="F31" s="44">
        <v>15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10</v>
      </c>
      <c r="M31" s="44">
        <v>15</v>
      </c>
      <c r="N31" s="44">
        <v>15</v>
      </c>
      <c r="P31" s="45"/>
    </row>
    <row r="32" spans="1:16" ht="12" customHeight="1">
      <c r="A32" s="242" t="s">
        <v>196</v>
      </c>
      <c r="B32" s="3">
        <v>2006</v>
      </c>
      <c r="C32" s="44">
        <v>15</v>
      </c>
      <c r="D32" s="44">
        <v>15</v>
      </c>
      <c r="E32" s="44">
        <v>15</v>
      </c>
      <c r="F32" s="44">
        <v>15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10</v>
      </c>
      <c r="M32" s="44">
        <v>15</v>
      </c>
      <c r="N32" s="44">
        <v>15</v>
      </c>
      <c r="P32" s="45"/>
    </row>
    <row r="33" spans="1:16" ht="12" customHeight="1">
      <c r="A33" s="242"/>
      <c r="B33" s="3">
        <v>2007</v>
      </c>
      <c r="C33" s="44">
        <v>15</v>
      </c>
      <c r="D33" s="44">
        <v>15</v>
      </c>
      <c r="E33" s="44">
        <v>15</v>
      </c>
      <c r="F33" s="44">
        <v>15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10</v>
      </c>
      <c r="M33" s="44">
        <v>15</v>
      </c>
      <c r="N33" s="44">
        <v>15</v>
      </c>
      <c r="P33" s="45"/>
    </row>
    <row r="34" spans="1:16" ht="12" customHeight="1">
      <c r="A34" s="242" t="s">
        <v>197</v>
      </c>
      <c r="B34" s="3">
        <v>2006</v>
      </c>
      <c r="C34" s="44">
        <v>15</v>
      </c>
      <c r="D34" s="44">
        <v>15</v>
      </c>
      <c r="E34" s="44">
        <v>15</v>
      </c>
      <c r="F34" s="44">
        <v>15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10</v>
      </c>
      <c r="M34" s="44">
        <v>15</v>
      </c>
      <c r="N34" s="44">
        <v>15</v>
      </c>
      <c r="P34" s="45"/>
    </row>
    <row r="35" spans="1:16" ht="12" customHeight="1">
      <c r="A35" s="242"/>
      <c r="B35" s="3">
        <v>2007</v>
      </c>
      <c r="C35" s="44">
        <v>15</v>
      </c>
      <c r="D35" s="44">
        <v>15</v>
      </c>
      <c r="E35" s="44">
        <v>15</v>
      </c>
      <c r="F35" s="44">
        <v>15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10</v>
      </c>
      <c r="M35" s="44">
        <v>15</v>
      </c>
      <c r="N35" s="44">
        <v>15</v>
      </c>
      <c r="P35" s="45"/>
    </row>
    <row r="36" spans="1:16" ht="12" customHeight="1">
      <c r="A36" s="242" t="s">
        <v>198</v>
      </c>
      <c r="B36" s="3">
        <v>2006</v>
      </c>
      <c r="C36" s="44">
        <v>15</v>
      </c>
      <c r="D36" s="44">
        <v>15</v>
      </c>
      <c r="E36" s="44">
        <v>15</v>
      </c>
      <c r="F36" s="44">
        <v>15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10</v>
      </c>
      <c r="M36" s="44">
        <v>15</v>
      </c>
      <c r="N36" s="44">
        <v>15</v>
      </c>
      <c r="P36" s="45"/>
    </row>
    <row r="37" spans="1:16" ht="12" customHeight="1">
      <c r="A37" s="242"/>
      <c r="B37" s="3">
        <v>2007</v>
      </c>
      <c r="C37" s="44">
        <v>15</v>
      </c>
      <c r="D37" s="44">
        <v>15</v>
      </c>
      <c r="E37" s="44">
        <v>15</v>
      </c>
      <c r="F37" s="44">
        <v>15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10</v>
      </c>
      <c r="M37" s="44">
        <v>15</v>
      </c>
      <c r="N37" s="44">
        <v>15</v>
      </c>
      <c r="P37" s="45"/>
    </row>
    <row r="38" spans="1:16" ht="12" customHeight="1">
      <c r="A38" s="242" t="s">
        <v>199</v>
      </c>
      <c r="B38" s="3">
        <v>2006</v>
      </c>
      <c r="C38" s="44">
        <v>0</v>
      </c>
      <c r="D38" s="44">
        <v>50</v>
      </c>
      <c r="E38" s="44">
        <v>22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10</v>
      </c>
      <c r="L38" s="44">
        <v>18</v>
      </c>
      <c r="M38" s="44">
        <v>0</v>
      </c>
      <c r="N38" s="44">
        <v>0</v>
      </c>
      <c r="P38" s="45"/>
    </row>
    <row r="39" spans="1:16" ht="12" customHeight="1">
      <c r="A39" s="242"/>
      <c r="B39" s="3">
        <v>2007</v>
      </c>
      <c r="C39" s="44">
        <v>0</v>
      </c>
      <c r="D39" s="44">
        <v>0</v>
      </c>
      <c r="E39" s="44">
        <v>2</v>
      </c>
      <c r="F39" s="44">
        <v>2</v>
      </c>
      <c r="G39" s="44">
        <v>2</v>
      </c>
      <c r="H39" s="44">
        <v>15</v>
      </c>
      <c r="I39" s="44">
        <v>2</v>
      </c>
      <c r="J39" s="44">
        <v>15</v>
      </c>
      <c r="K39" s="44">
        <v>2</v>
      </c>
      <c r="L39" s="44">
        <v>30</v>
      </c>
      <c r="M39" s="44">
        <v>15</v>
      </c>
      <c r="N39" s="44">
        <v>15</v>
      </c>
      <c r="P39" s="45"/>
    </row>
    <row r="40" spans="1:16" ht="12" customHeight="1">
      <c r="A40" s="242" t="s">
        <v>200</v>
      </c>
      <c r="B40" s="3">
        <v>2006</v>
      </c>
      <c r="C40" s="44">
        <v>0</v>
      </c>
      <c r="D40" s="44">
        <v>0</v>
      </c>
      <c r="E40" s="44">
        <v>20</v>
      </c>
      <c r="F40" s="44">
        <v>20</v>
      </c>
      <c r="G40" s="44">
        <v>28</v>
      </c>
      <c r="H40" s="44">
        <v>0</v>
      </c>
      <c r="I40" s="44">
        <v>0</v>
      </c>
      <c r="J40" s="44">
        <v>0</v>
      </c>
      <c r="K40" s="44">
        <v>0</v>
      </c>
      <c r="L40" s="44">
        <v>20</v>
      </c>
      <c r="M40" s="44">
        <v>12</v>
      </c>
      <c r="N40" s="44">
        <v>0</v>
      </c>
      <c r="P40" s="45"/>
    </row>
    <row r="41" spans="1:16" ht="12" customHeight="1">
      <c r="A41" s="242"/>
      <c r="B41" s="3">
        <v>2007</v>
      </c>
      <c r="C41" s="44">
        <v>0</v>
      </c>
      <c r="D41" s="44">
        <v>0</v>
      </c>
      <c r="E41" s="44">
        <v>10</v>
      </c>
      <c r="F41" s="44">
        <v>20</v>
      </c>
      <c r="G41" s="44">
        <v>24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21</v>
      </c>
      <c r="N41" s="44">
        <v>25</v>
      </c>
      <c r="P41" s="45"/>
    </row>
    <row r="42" spans="1:16" ht="15.75" customHeight="1">
      <c r="A42" s="5" t="s">
        <v>201</v>
      </c>
      <c r="B42" s="3">
        <v>2006</v>
      </c>
      <c r="C42" s="44">
        <v>0</v>
      </c>
      <c r="D42" s="44">
        <v>0</v>
      </c>
      <c r="E42" s="44">
        <v>15</v>
      </c>
      <c r="F42" s="44">
        <v>15</v>
      </c>
      <c r="G42" s="44">
        <v>15</v>
      </c>
      <c r="H42" s="44">
        <v>15</v>
      </c>
      <c r="I42" s="44">
        <v>10</v>
      </c>
      <c r="J42" s="44">
        <v>10</v>
      </c>
      <c r="K42" s="44">
        <v>10</v>
      </c>
      <c r="L42" s="44">
        <v>10</v>
      </c>
      <c r="M42" s="44">
        <v>0</v>
      </c>
      <c r="N42" s="44">
        <v>0</v>
      </c>
      <c r="P42" s="45"/>
    </row>
    <row r="43" spans="1:16" ht="12" customHeight="1">
      <c r="A43" s="242" t="s">
        <v>202</v>
      </c>
      <c r="B43" s="3">
        <v>2006</v>
      </c>
      <c r="C43" s="44">
        <v>15</v>
      </c>
      <c r="D43" s="44">
        <v>15</v>
      </c>
      <c r="E43" s="44">
        <v>15</v>
      </c>
      <c r="F43" s="44">
        <v>15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10</v>
      </c>
      <c r="M43" s="44">
        <v>15</v>
      </c>
      <c r="N43" s="44">
        <v>15</v>
      </c>
      <c r="P43" s="45"/>
    </row>
    <row r="44" spans="1:16" ht="12" customHeight="1">
      <c r="A44" s="242"/>
      <c r="B44" s="3">
        <v>2007</v>
      </c>
      <c r="C44" s="44">
        <v>15</v>
      </c>
      <c r="D44" s="44">
        <v>15</v>
      </c>
      <c r="E44" s="44">
        <v>15</v>
      </c>
      <c r="F44" s="44">
        <v>15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10</v>
      </c>
      <c r="M44" s="44">
        <v>15</v>
      </c>
      <c r="N44" s="44">
        <v>15</v>
      </c>
      <c r="P44" s="45"/>
    </row>
    <row r="45" spans="1:16" ht="12" customHeight="1">
      <c r="A45" s="242" t="s">
        <v>203</v>
      </c>
      <c r="B45" s="3">
        <v>2006</v>
      </c>
      <c r="C45" s="44">
        <v>10</v>
      </c>
      <c r="D45" s="44">
        <v>15</v>
      </c>
      <c r="E45" s="44">
        <v>10</v>
      </c>
      <c r="F45" s="44">
        <v>10</v>
      </c>
      <c r="G45" s="44">
        <v>10</v>
      </c>
      <c r="H45" s="44">
        <v>10</v>
      </c>
      <c r="I45" s="44">
        <v>10</v>
      </c>
      <c r="J45" s="44">
        <v>5</v>
      </c>
      <c r="K45" s="44">
        <v>5</v>
      </c>
      <c r="L45" s="44">
        <v>5</v>
      </c>
      <c r="M45" s="44">
        <v>5</v>
      </c>
      <c r="N45" s="44">
        <v>5</v>
      </c>
      <c r="P45" s="45"/>
    </row>
    <row r="46" spans="1:16" ht="12" customHeight="1">
      <c r="A46" s="242"/>
      <c r="B46" s="3">
        <v>2007</v>
      </c>
      <c r="C46" s="44">
        <v>8</v>
      </c>
      <c r="D46" s="44">
        <v>8</v>
      </c>
      <c r="E46" s="44">
        <v>8</v>
      </c>
      <c r="F46" s="44">
        <v>8</v>
      </c>
      <c r="G46" s="44">
        <v>8</v>
      </c>
      <c r="H46" s="44">
        <v>8</v>
      </c>
      <c r="I46" s="44">
        <v>8</v>
      </c>
      <c r="J46" s="44">
        <v>8</v>
      </c>
      <c r="K46" s="44">
        <v>8</v>
      </c>
      <c r="L46" s="44">
        <v>8</v>
      </c>
      <c r="M46" s="44">
        <v>10</v>
      </c>
      <c r="N46" s="44">
        <v>10</v>
      </c>
      <c r="P46" s="45"/>
    </row>
    <row r="47" spans="1:16" ht="12" customHeight="1">
      <c r="A47" s="242" t="s">
        <v>204</v>
      </c>
      <c r="B47" s="3">
        <v>2006</v>
      </c>
      <c r="C47" s="44">
        <v>5</v>
      </c>
      <c r="D47" s="44">
        <v>44</v>
      </c>
      <c r="E47" s="44">
        <v>3</v>
      </c>
      <c r="F47" s="44">
        <v>5</v>
      </c>
      <c r="G47" s="44">
        <v>2</v>
      </c>
      <c r="H47" s="44">
        <v>23</v>
      </c>
      <c r="I47" s="44">
        <v>12</v>
      </c>
      <c r="J47" s="44">
        <v>2</v>
      </c>
      <c r="K47" s="44">
        <v>0</v>
      </c>
      <c r="L47" s="44">
        <v>0</v>
      </c>
      <c r="M47" s="44">
        <v>0</v>
      </c>
      <c r="N47" s="44">
        <v>4</v>
      </c>
      <c r="P47" s="45"/>
    </row>
    <row r="48" spans="1:16" ht="12" customHeight="1">
      <c r="A48" s="242"/>
      <c r="B48" s="3">
        <v>2007</v>
      </c>
      <c r="C48" s="44">
        <v>1</v>
      </c>
      <c r="D48" s="44">
        <v>0</v>
      </c>
      <c r="E48" s="44">
        <v>11</v>
      </c>
      <c r="F48" s="44">
        <v>0</v>
      </c>
      <c r="G48" s="44">
        <v>6</v>
      </c>
      <c r="H48" s="44">
        <v>6</v>
      </c>
      <c r="I48" s="44">
        <v>1</v>
      </c>
      <c r="J48" s="44">
        <v>16</v>
      </c>
      <c r="K48" s="44">
        <v>0</v>
      </c>
      <c r="L48" s="44">
        <v>14</v>
      </c>
      <c r="M48" s="44">
        <v>19</v>
      </c>
      <c r="N48" s="44">
        <v>26</v>
      </c>
      <c r="P48" s="45"/>
    </row>
    <row r="49" spans="1:16" ht="4.5" customHeight="1">
      <c r="A49" s="115"/>
      <c r="B49" s="116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P49" s="45"/>
    </row>
    <row r="50" spans="1:16" ht="12" customHeight="1">
      <c r="A50" s="243" t="s">
        <v>205</v>
      </c>
      <c r="B50" s="3">
        <v>2006</v>
      </c>
      <c r="C50" s="44">
        <v>2.51</v>
      </c>
      <c r="D50" s="44">
        <v>6.7</v>
      </c>
      <c r="E50" s="44">
        <v>5.13</v>
      </c>
      <c r="F50" s="44">
        <v>4.3</v>
      </c>
      <c r="G50" s="44">
        <v>6.99</v>
      </c>
      <c r="H50" s="44">
        <v>3.6</v>
      </c>
      <c r="I50" s="44">
        <v>4.97</v>
      </c>
      <c r="J50" s="44">
        <v>8.4</v>
      </c>
      <c r="K50" s="44">
        <v>15.39</v>
      </c>
      <c r="L50" s="44">
        <v>14.19</v>
      </c>
      <c r="M50" s="44">
        <v>15.32</v>
      </c>
      <c r="N50" s="44">
        <v>12.49</v>
      </c>
      <c r="P50" s="45"/>
    </row>
    <row r="51" spans="1:16" ht="12" customHeight="1">
      <c r="A51" s="242"/>
      <c r="B51" s="3">
        <v>2007</v>
      </c>
      <c r="C51" s="44">
        <v>2</v>
      </c>
      <c r="D51" s="44">
        <v>6</v>
      </c>
      <c r="E51" s="44">
        <v>5</v>
      </c>
      <c r="F51" s="44">
        <v>4</v>
      </c>
      <c r="G51" s="44">
        <v>6</v>
      </c>
      <c r="H51" s="44">
        <v>3</v>
      </c>
      <c r="I51" s="44">
        <v>4</v>
      </c>
      <c r="J51" s="44">
        <v>8</v>
      </c>
      <c r="K51" s="44">
        <v>15</v>
      </c>
      <c r="L51" s="44">
        <v>14</v>
      </c>
      <c r="M51" s="44">
        <v>15</v>
      </c>
      <c r="N51" s="44">
        <v>18</v>
      </c>
      <c r="P51" s="117"/>
    </row>
    <row r="52" spans="1:16" ht="12" customHeight="1">
      <c r="A52" s="242" t="s">
        <v>206</v>
      </c>
      <c r="B52" s="3">
        <v>2006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3</v>
      </c>
      <c r="K52" s="44">
        <v>26</v>
      </c>
      <c r="L52" s="44">
        <v>0</v>
      </c>
      <c r="M52" s="44">
        <v>56</v>
      </c>
      <c r="N52" s="44">
        <v>15</v>
      </c>
      <c r="P52" s="45"/>
    </row>
    <row r="53" spans="1:16" ht="12" customHeight="1">
      <c r="A53" s="242"/>
      <c r="B53" s="3">
        <v>2007</v>
      </c>
      <c r="C53" s="44">
        <v>12</v>
      </c>
      <c r="D53" s="44">
        <v>15</v>
      </c>
      <c r="E53" s="44">
        <v>0</v>
      </c>
      <c r="F53" s="44">
        <v>0</v>
      </c>
      <c r="G53" s="44">
        <v>1</v>
      </c>
      <c r="H53" s="44">
        <v>10</v>
      </c>
      <c r="I53" s="44">
        <v>4</v>
      </c>
      <c r="J53" s="44">
        <v>9</v>
      </c>
      <c r="K53" s="44">
        <v>2</v>
      </c>
      <c r="L53" s="44">
        <v>10</v>
      </c>
      <c r="M53" s="44">
        <v>1</v>
      </c>
      <c r="N53" s="44">
        <v>36</v>
      </c>
      <c r="P53" s="45"/>
    </row>
    <row r="54" spans="1:16" ht="15.75" customHeight="1">
      <c r="A54" s="5" t="s">
        <v>207</v>
      </c>
      <c r="B54" s="3">
        <v>2006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P54" s="45"/>
    </row>
  </sheetData>
  <sheetProtection/>
  <mergeCells count="24">
    <mergeCell ref="A12:A13"/>
    <mergeCell ref="A14:A15"/>
    <mergeCell ref="A16:A17"/>
    <mergeCell ref="A18:A19"/>
    <mergeCell ref="A3:A4"/>
    <mergeCell ref="A5:A6"/>
    <mergeCell ref="A7:A8"/>
    <mergeCell ref="A10:A11"/>
    <mergeCell ref="A28:A29"/>
    <mergeCell ref="A30:A31"/>
    <mergeCell ref="A32:A33"/>
    <mergeCell ref="A34:A35"/>
    <mergeCell ref="A20:A21"/>
    <mergeCell ref="A22:A23"/>
    <mergeCell ref="A24:A25"/>
    <mergeCell ref="A26:A27"/>
    <mergeCell ref="A45:A46"/>
    <mergeCell ref="A47:A48"/>
    <mergeCell ref="A50:A51"/>
    <mergeCell ref="A52:A53"/>
    <mergeCell ref="A36:A37"/>
    <mergeCell ref="A38:A39"/>
    <mergeCell ref="A40:A41"/>
    <mergeCell ref="A43:A4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1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9.28125" style="9" customWidth="1"/>
    <col min="2" max="13" width="6.7109375" style="9" customWidth="1"/>
    <col min="14" max="14" width="4.7109375" style="9" customWidth="1"/>
    <col min="15" max="15" width="6.57421875" style="9" customWidth="1"/>
    <col min="16" max="16384" width="8.8515625" style="9" customWidth="1"/>
  </cols>
  <sheetData>
    <row r="1" spans="1:13" ht="24" customHeight="1">
      <c r="A1" s="231" t="s">
        <v>37</v>
      </c>
      <c r="M1" s="42" t="s">
        <v>132</v>
      </c>
    </row>
    <row r="2" spans="1:13" ht="39" customHeight="1">
      <c r="A2" s="242" t="s">
        <v>90</v>
      </c>
      <c r="B2" s="278" t="s">
        <v>178</v>
      </c>
      <c r="C2" s="280"/>
      <c r="D2" s="278" t="s">
        <v>127</v>
      </c>
      <c r="E2" s="278"/>
      <c r="F2" s="280" t="s">
        <v>146</v>
      </c>
      <c r="G2" s="278"/>
      <c r="H2" s="278" t="s">
        <v>129</v>
      </c>
      <c r="I2" s="278"/>
      <c r="J2" s="279" t="s">
        <v>130</v>
      </c>
      <c r="K2" s="279"/>
      <c r="L2" s="279" t="s">
        <v>131</v>
      </c>
      <c r="M2" s="279"/>
    </row>
    <row r="3" spans="1:13" ht="18.75" customHeight="1">
      <c r="A3" s="242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6" ht="15" customHeight="1">
      <c r="A4" s="15" t="s">
        <v>181</v>
      </c>
      <c r="B4" s="17">
        <v>25</v>
      </c>
      <c r="C4" s="17">
        <v>15</v>
      </c>
      <c r="D4" s="17">
        <v>0</v>
      </c>
      <c r="E4" s="17">
        <v>0</v>
      </c>
      <c r="F4" s="17">
        <v>6</v>
      </c>
      <c r="G4" s="17">
        <v>5</v>
      </c>
      <c r="H4" s="17">
        <v>65</v>
      </c>
      <c r="I4" s="17">
        <v>78</v>
      </c>
      <c r="J4" s="17">
        <v>4</v>
      </c>
      <c r="K4" s="17">
        <v>2</v>
      </c>
      <c r="L4" s="17">
        <v>0</v>
      </c>
      <c r="M4" s="17">
        <v>0</v>
      </c>
      <c r="N4" s="26"/>
      <c r="O4" s="45"/>
      <c r="P4" s="45"/>
    </row>
    <row r="5" spans="1:16" ht="15" customHeight="1">
      <c r="A5" s="15" t="s">
        <v>182</v>
      </c>
      <c r="B5" s="17">
        <v>10</v>
      </c>
      <c r="C5" s="17">
        <v>10</v>
      </c>
      <c r="D5" s="17">
        <v>20</v>
      </c>
      <c r="E5" s="17">
        <v>20</v>
      </c>
      <c r="F5" s="17">
        <v>20</v>
      </c>
      <c r="G5" s="17">
        <v>20</v>
      </c>
      <c r="H5" s="17">
        <v>30</v>
      </c>
      <c r="I5" s="17">
        <v>30</v>
      </c>
      <c r="J5" s="17">
        <v>10</v>
      </c>
      <c r="K5" s="17">
        <v>10</v>
      </c>
      <c r="L5" s="17">
        <v>10</v>
      </c>
      <c r="M5" s="17">
        <v>10</v>
      </c>
      <c r="N5" s="26"/>
      <c r="O5" s="45"/>
      <c r="P5" s="45"/>
    </row>
    <row r="6" spans="1:16" ht="15" customHeight="1">
      <c r="A6" s="15" t="s">
        <v>183</v>
      </c>
      <c r="B6" s="17">
        <v>10</v>
      </c>
      <c r="C6" s="17">
        <v>10</v>
      </c>
      <c r="D6" s="17">
        <v>20</v>
      </c>
      <c r="E6" s="17">
        <v>20</v>
      </c>
      <c r="F6" s="17">
        <v>20</v>
      </c>
      <c r="G6" s="17">
        <v>20</v>
      </c>
      <c r="H6" s="17">
        <v>30</v>
      </c>
      <c r="I6" s="17">
        <v>30</v>
      </c>
      <c r="J6" s="17">
        <v>10</v>
      </c>
      <c r="K6" s="17">
        <v>10</v>
      </c>
      <c r="L6" s="17">
        <v>10</v>
      </c>
      <c r="M6" s="17">
        <v>10</v>
      </c>
      <c r="N6" s="26"/>
      <c r="O6" s="45"/>
      <c r="P6" s="45"/>
    </row>
    <row r="7" spans="1:16" ht="15" customHeight="1">
      <c r="A7" s="5" t="s">
        <v>184</v>
      </c>
      <c r="B7" s="17"/>
      <c r="C7" s="17">
        <v>0</v>
      </c>
      <c r="D7" s="17"/>
      <c r="E7" s="17">
        <v>20</v>
      </c>
      <c r="F7" s="17"/>
      <c r="G7" s="17">
        <v>0</v>
      </c>
      <c r="H7" s="17"/>
      <c r="I7" s="17">
        <v>0</v>
      </c>
      <c r="J7" s="17"/>
      <c r="K7" s="17">
        <v>80</v>
      </c>
      <c r="L7" s="17"/>
      <c r="M7" s="17">
        <v>0</v>
      </c>
      <c r="N7" s="26"/>
      <c r="O7" s="45"/>
      <c r="P7" s="45"/>
    </row>
    <row r="8" spans="1:16" ht="15" customHeight="1">
      <c r="A8" s="15" t="s">
        <v>185</v>
      </c>
      <c r="B8" s="17">
        <v>10</v>
      </c>
      <c r="C8" s="17">
        <v>10</v>
      </c>
      <c r="D8" s="17">
        <v>20</v>
      </c>
      <c r="E8" s="17">
        <v>20</v>
      </c>
      <c r="F8" s="17">
        <v>20</v>
      </c>
      <c r="G8" s="17">
        <v>20</v>
      </c>
      <c r="H8" s="17">
        <v>30</v>
      </c>
      <c r="I8" s="17">
        <v>30</v>
      </c>
      <c r="J8" s="17">
        <v>10</v>
      </c>
      <c r="K8" s="17">
        <v>10</v>
      </c>
      <c r="L8" s="17">
        <v>10</v>
      </c>
      <c r="M8" s="17">
        <v>10</v>
      </c>
      <c r="N8" s="26"/>
      <c r="O8" s="45"/>
      <c r="P8" s="45"/>
    </row>
    <row r="9" spans="1:16" ht="15" customHeight="1">
      <c r="A9" s="15" t="s">
        <v>186</v>
      </c>
      <c r="B9" s="17">
        <v>10</v>
      </c>
      <c r="C9" s="17">
        <v>10</v>
      </c>
      <c r="D9" s="17">
        <v>20</v>
      </c>
      <c r="E9" s="17">
        <v>20</v>
      </c>
      <c r="F9" s="17">
        <v>20</v>
      </c>
      <c r="G9" s="17">
        <v>20</v>
      </c>
      <c r="H9" s="17">
        <v>30</v>
      </c>
      <c r="I9" s="17">
        <v>30</v>
      </c>
      <c r="J9" s="17">
        <v>10</v>
      </c>
      <c r="K9" s="17">
        <v>10</v>
      </c>
      <c r="L9" s="17">
        <v>10</v>
      </c>
      <c r="M9" s="17">
        <v>10</v>
      </c>
      <c r="N9" s="26"/>
      <c r="O9" s="45"/>
      <c r="P9" s="45"/>
    </row>
    <row r="10" spans="1:16" ht="15" customHeight="1">
      <c r="A10" s="15" t="s">
        <v>187</v>
      </c>
      <c r="B10" s="17">
        <v>10</v>
      </c>
      <c r="C10" s="17">
        <v>10</v>
      </c>
      <c r="D10" s="17">
        <v>20</v>
      </c>
      <c r="E10" s="17">
        <v>20</v>
      </c>
      <c r="F10" s="17">
        <v>20</v>
      </c>
      <c r="G10" s="17">
        <v>20</v>
      </c>
      <c r="H10" s="17">
        <v>30</v>
      </c>
      <c r="I10" s="17">
        <v>30</v>
      </c>
      <c r="J10" s="17">
        <v>10</v>
      </c>
      <c r="K10" s="17">
        <v>10</v>
      </c>
      <c r="L10" s="17">
        <v>10</v>
      </c>
      <c r="M10" s="17">
        <v>10</v>
      </c>
      <c r="N10" s="26"/>
      <c r="O10" s="45"/>
      <c r="P10" s="45"/>
    </row>
    <row r="11" spans="1:16" ht="15" customHeight="1">
      <c r="A11" s="15" t="s">
        <v>188</v>
      </c>
      <c r="B11" s="17">
        <v>17</v>
      </c>
      <c r="C11" s="17">
        <v>0</v>
      </c>
      <c r="D11" s="17">
        <v>5</v>
      </c>
      <c r="E11" s="17">
        <v>30</v>
      </c>
      <c r="F11" s="17">
        <v>0</v>
      </c>
      <c r="G11" s="17">
        <v>0</v>
      </c>
      <c r="H11" s="17">
        <v>0</v>
      </c>
      <c r="I11" s="17">
        <v>0</v>
      </c>
      <c r="J11" s="17">
        <v>78</v>
      </c>
      <c r="K11" s="17">
        <v>70</v>
      </c>
      <c r="L11" s="17">
        <v>0</v>
      </c>
      <c r="M11" s="17">
        <v>0</v>
      </c>
      <c r="N11" s="26"/>
      <c r="O11" s="45"/>
      <c r="P11" s="45"/>
    </row>
    <row r="12" spans="1:16" ht="15" customHeight="1">
      <c r="A12" s="15" t="s">
        <v>189</v>
      </c>
      <c r="B12" s="17">
        <v>10</v>
      </c>
      <c r="C12" s="17">
        <v>10</v>
      </c>
      <c r="D12" s="17">
        <v>2.5</v>
      </c>
      <c r="E12" s="17">
        <v>2.5</v>
      </c>
      <c r="F12" s="17">
        <v>5</v>
      </c>
      <c r="G12" s="17">
        <v>5</v>
      </c>
      <c r="H12" s="17">
        <v>80</v>
      </c>
      <c r="I12" s="17">
        <v>80</v>
      </c>
      <c r="J12" s="17">
        <v>2.5</v>
      </c>
      <c r="K12" s="17">
        <v>2.5</v>
      </c>
      <c r="L12" s="17">
        <v>0</v>
      </c>
      <c r="M12" s="17">
        <v>0</v>
      </c>
      <c r="N12" s="26"/>
      <c r="O12" s="45"/>
      <c r="P12" s="45"/>
    </row>
    <row r="13" spans="1:16" ht="15" customHeight="1">
      <c r="A13" s="15" t="s">
        <v>190</v>
      </c>
      <c r="B13" s="17">
        <v>50</v>
      </c>
      <c r="C13" s="17">
        <v>40</v>
      </c>
      <c r="D13" s="17">
        <v>0</v>
      </c>
      <c r="E13" s="17">
        <v>20</v>
      </c>
      <c r="F13" s="17">
        <v>20</v>
      </c>
      <c r="G13" s="17">
        <v>20</v>
      </c>
      <c r="H13" s="17">
        <v>0</v>
      </c>
      <c r="I13" s="17">
        <v>0</v>
      </c>
      <c r="J13" s="17">
        <v>10</v>
      </c>
      <c r="K13" s="17">
        <v>20</v>
      </c>
      <c r="L13" s="17">
        <v>20</v>
      </c>
      <c r="M13" s="17">
        <v>0</v>
      </c>
      <c r="N13" s="26"/>
      <c r="O13" s="45"/>
      <c r="P13" s="45"/>
    </row>
    <row r="14" spans="1:16" ht="15" customHeight="1">
      <c r="A14" s="15" t="s">
        <v>191</v>
      </c>
      <c r="B14" s="17">
        <v>10</v>
      </c>
      <c r="C14" s="17">
        <v>10</v>
      </c>
      <c r="D14" s="17">
        <v>2.5</v>
      </c>
      <c r="E14" s="17">
        <v>2.5</v>
      </c>
      <c r="F14" s="17">
        <v>5</v>
      </c>
      <c r="G14" s="17">
        <v>5</v>
      </c>
      <c r="H14" s="17">
        <v>80</v>
      </c>
      <c r="I14" s="17">
        <v>80</v>
      </c>
      <c r="J14" s="17">
        <v>2.5</v>
      </c>
      <c r="K14" s="17">
        <v>2.5</v>
      </c>
      <c r="L14" s="17">
        <v>0</v>
      </c>
      <c r="M14" s="17">
        <v>0</v>
      </c>
      <c r="N14" s="26"/>
      <c r="O14" s="45"/>
      <c r="P14" s="45"/>
    </row>
    <row r="15" spans="1:16" ht="15" customHeight="1">
      <c r="A15" s="15" t="s">
        <v>192</v>
      </c>
      <c r="B15" s="17">
        <v>50</v>
      </c>
      <c r="C15" s="17">
        <v>30</v>
      </c>
      <c r="D15" s="17">
        <v>20</v>
      </c>
      <c r="E15" s="17">
        <v>40</v>
      </c>
      <c r="F15" s="17">
        <v>30</v>
      </c>
      <c r="G15" s="17">
        <v>30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26"/>
      <c r="O15" s="45"/>
      <c r="P15" s="45"/>
    </row>
    <row r="16" spans="1:16" ht="15" customHeight="1">
      <c r="A16" s="15" t="s">
        <v>193</v>
      </c>
      <c r="B16" s="17">
        <v>10</v>
      </c>
      <c r="C16" s="17">
        <v>10</v>
      </c>
      <c r="D16" s="17">
        <v>2.5</v>
      </c>
      <c r="E16" s="17">
        <v>2.5</v>
      </c>
      <c r="F16" s="17">
        <v>5</v>
      </c>
      <c r="G16" s="17">
        <v>5</v>
      </c>
      <c r="H16" s="17">
        <v>80</v>
      </c>
      <c r="I16" s="17">
        <v>80</v>
      </c>
      <c r="J16" s="17">
        <v>2.5</v>
      </c>
      <c r="K16" s="17">
        <v>2.5</v>
      </c>
      <c r="L16" s="17">
        <v>0</v>
      </c>
      <c r="M16" s="17">
        <v>0</v>
      </c>
      <c r="N16" s="26"/>
      <c r="O16" s="45"/>
      <c r="P16" s="45"/>
    </row>
    <row r="17" spans="1:16" ht="15" customHeight="1">
      <c r="A17" s="15" t="s">
        <v>194</v>
      </c>
      <c r="B17" s="17">
        <v>10</v>
      </c>
      <c r="C17" s="17">
        <v>10</v>
      </c>
      <c r="D17" s="17">
        <v>2.5</v>
      </c>
      <c r="E17" s="17">
        <v>2.5</v>
      </c>
      <c r="F17" s="17">
        <v>5</v>
      </c>
      <c r="G17" s="17">
        <v>5</v>
      </c>
      <c r="H17" s="17">
        <v>80</v>
      </c>
      <c r="I17" s="17">
        <v>80</v>
      </c>
      <c r="J17" s="17">
        <v>2.5</v>
      </c>
      <c r="K17" s="17">
        <v>2.5</v>
      </c>
      <c r="L17" s="17">
        <v>0</v>
      </c>
      <c r="M17" s="17">
        <v>0</v>
      </c>
      <c r="N17" s="26"/>
      <c r="O17" s="45"/>
      <c r="P17" s="45"/>
    </row>
    <row r="18" spans="1:16" ht="15" customHeight="1">
      <c r="A18" s="15" t="s">
        <v>195</v>
      </c>
      <c r="B18" s="17">
        <v>10</v>
      </c>
      <c r="C18" s="17">
        <v>10</v>
      </c>
      <c r="D18" s="17">
        <v>2.5</v>
      </c>
      <c r="E18" s="17">
        <v>2.5</v>
      </c>
      <c r="F18" s="17">
        <v>5</v>
      </c>
      <c r="G18" s="17">
        <v>5</v>
      </c>
      <c r="H18" s="17">
        <v>80</v>
      </c>
      <c r="I18" s="17">
        <v>80</v>
      </c>
      <c r="J18" s="17">
        <v>2.5</v>
      </c>
      <c r="K18" s="17">
        <v>2.5</v>
      </c>
      <c r="L18" s="17">
        <v>0</v>
      </c>
      <c r="M18" s="17">
        <v>0</v>
      </c>
      <c r="N18" s="26"/>
      <c r="O18" s="45"/>
      <c r="P18" s="45"/>
    </row>
    <row r="19" spans="1:16" ht="15" customHeight="1">
      <c r="A19" s="15" t="s">
        <v>196</v>
      </c>
      <c r="B19" s="17">
        <v>10</v>
      </c>
      <c r="C19" s="17">
        <v>10</v>
      </c>
      <c r="D19" s="17">
        <v>2.5</v>
      </c>
      <c r="E19" s="17">
        <v>2.5</v>
      </c>
      <c r="F19" s="17">
        <v>5</v>
      </c>
      <c r="G19" s="17">
        <v>5</v>
      </c>
      <c r="H19" s="17">
        <v>80</v>
      </c>
      <c r="I19" s="17">
        <v>80</v>
      </c>
      <c r="J19" s="17">
        <v>2.5</v>
      </c>
      <c r="K19" s="17">
        <v>2.5</v>
      </c>
      <c r="L19" s="17">
        <v>0</v>
      </c>
      <c r="M19" s="17">
        <v>0</v>
      </c>
      <c r="N19" s="26"/>
      <c r="O19" s="45"/>
      <c r="P19" s="45"/>
    </row>
    <row r="20" spans="1:16" ht="15" customHeight="1">
      <c r="A20" s="15" t="s">
        <v>197</v>
      </c>
      <c r="B20" s="17">
        <v>10</v>
      </c>
      <c r="C20" s="17">
        <v>10</v>
      </c>
      <c r="D20" s="17">
        <v>2.5</v>
      </c>
      <c r="E20" s="17">
        <v>2.5</v>
      </c>
      <c r="F20" s="17">
        <v>5</v>
      </c>
      <c r="G20" s="17">
        <v>5</v>
      </c>
      <c r="H20" s="17">
        <v>80</v>
      </c>
      <c r="I20" s="17">
        <v>80</v>
      </c>
      <c r="J20" s="17">
        <v>2.5</v>
      </c>
      <c r="K20" s="17">
        <v>2.5</v>
      </c>
      <c r="L20" s="17">
        <v>0</v>
      </c>
      <c r="M20" s="17">
        <v>0</v>
      </c>
      <c r="N20" s="26"/>
      <c r="O20" s="45"/>
      <c r="P20" s="45"/>
    </row>
    <row r="21" spans="1:16" ht="15" customHeight="1">
      <c r="A21" s="15" t="s">
        <v>198</v>
      </c>
      <c r="B21" s="17">
        <v>10</v>
      </c>
      <c r="C21" s="17">
        <v>10</v>
      </c>
      <c r="D21" s="17">
        <v>2.5</v>
      </c>
      <c r="E21" s="17">
        <v>2.5</v>
      </c>
      <c r="F21" s="17">
        <v>5</v>
      </c>
      <c r="G21" s="17">
        <v>5</v>
      </c>
      <c r="H21" s="17">
        <v>80</v>
      </c>
      <c r="I21" s="17">
        <v>80</v>
      </c>
      <c r="J21" s="17">
        <v>2.5</v>
      </c>
      <c r="K21" s="17">
        <v>2.5</v>
      </c>
      <c r="L21" s="17">
        <v>0</v>
      </c>
      <c r="M21" s="17">
        <v>0</v>
      </c>
      <c r="N21" s="26"/>
      <c r="O21" s="45"/>
      <c r="P21" s="45"/>
    </row>
    <row r="22" spans="1:16" ht="15" customHeight="1">
      <c r="A22" s="15" t="s">
        <v>199</v>
      </c>
      <c r="B22" s="17">
        <v>0</v>
      </c>
      <c r="C22" s="17">
        <v>40</v>
      </c>
      <c r="D22" s="17">
        <v>20</v>
      </c>
      <c r="E22" s="17">
        <v>20</v>
      </c>
      <c r="F22" s="17">
        <v>0</v>
      </c>
      <c r="G22" s="17">
        <v>30</v>
      </c>
      <c r="H22" s="17">
        <v>0</v>
      </c>
      <c r="I22" s="17">
        <v>0</v>
      </c>
      <c r="J22" s="17">
        <v>80</v>
      </c>
      <c r="K22" s="17">
        <v>10</v>
      </c>
      <c r="L22" s="17">
        <v>0</v>
      </c>
      <c r="M22" s="17">
        <v>0</v>
      </c>
      <c r="N22" s="26"/>
      <c r="O22" s="45"/>
      <c r="P22" s="45"/>
    </row>
    <row r="23" spans="1:16" ht="15" customHeight="1">
      <c r="A23" s="15" t="s">
        <v>200</v>
      </c>
      <c r="B23" s="17">
        <v>0</v>
      </c>
      <c r="C23" s="17">
        <v>0</v>
      </c>
      <c r="D23" s="17">
        <v>20</v>
      </c>
      <c r="E23" s="17">
        <v>20</v>
      </c>
      <c r="F23" s="17">
        <v>0</v>
      </c>
      <c r="G23" s="17">
        <v>0</v>
      </c>
      <c r="H23" s="17">
        <v>0</v>
      </c>
      <c r="I23" s="17">
        <v>0</v>
      </c>
      <c r="J23" s="17">
        <v>80</v>
      </c>
      <c r="K23" s="17">
        <v>80</v>
      </c>
      <c r="L23" s="17">
        <v>0</v>
      </c>
      <c r="M23" s="17">
        <v>0</v>
      </c>
      <c r="N23" s="26"/>
      <c r="O23" s="45"/>
      <c r="P23" s="45"/>
    </row>
    <row r="24" spans="1:16" ht="15" customHeight="1">
      <c r="A24" s="15" t="s">
        <v>201</v>
      </c>
      <c r="B24" s="17">
        <v>50</v>
      </c>
      <c r="C24" s="17"/>
      <c r="D24" s="17">
        <v>20</v>
      </c>
      <c r="E24" s="17"/>
      <c r="F24" s="17">
        <v>30</v>
      </c>
      <c r="G24" s="17"/>
      <c r="H24" s="17">
        <v>0</v>
      </c>
      <c r="I24" s="17"/>
      <c r="J24" s="17">
        <v>0</v>
      </c>
      <c r="K24" s="17"/>
      <c r="L24" s="17">
        <v>0</v>
      </c>
      <c r="M24" s="17"/>
      <c r="N24" s="26"/>
      <c r="O24" s="45"/>
      <c r="P24" s="45"/>
    </row>
    <row r="25" spans="1:16" ht="15" customHeight="1">
      <c r="A25" s="15" t="s">
        <v>202</v>
      </c>
      <c r="B25" s="17">
        <v>10</v>
      </c>
      <c r="C25" s="17">
        <v>10</v>
      </c>
      <c r="D25" s="17">
        <v>2.5</v>
      </c>
      <c r="E25" s="17">
        <v>2.5</v>
      </c>
      <c r="F25" s="17">
        <v>5</v>
      </c>
      <c r="G25" s="17">
        <v>5</v>
      </c>
      <c r="H25" s="17">
        <v>80</v>
      </c>
      <c r="I25" s="17">
        <v>80</v>
      </c>
      <c r="J25" s="17">
        <v>2.5</v>
      </c>
      <c r="K25" s="17">
        <v>2.5</v>
      </c>
      <c r="L25" s="17">
        <v>0</v>
      </c>
      <c r="M25" s="17">
        <v>0</v>
      </c>
      <c r="N25" s="26"/>
      <c r="O25" s="45"/>
      <c r="P25" s="45"/>
    </row>
    <row r="26" spans="1:16" ht="15" customHeight="1">
      <c r="A26" s="15" t="s">
        <v>203</v>
      </c>
      <c r="B26" s="17">
        <v>40</v>
      </c>
      <c r="C26" s="17">
        <v>40</v>
      </c>
      <c r="D26" s="17">
        <v>10</v>
      </c>
      <c r="E26" s="17">
        <v>20</v>
      </c>
      <c r="F26" s="17">
        <v>20</v>
      </c>
      <c r="G26" s="17">
        <v>30</v>
      </c>
      <c r="H26" s="17">
        <v>0</v>
      </c>
      <c r="I26" s="17">
        <v>0</v>
      </c>
      <c r="J26" s="17">
        <v>10</v>
      </c>
      <c r="K26" s="17">
        <v>10</v>
      </c>
      <c r="L26" s="17">
        <v>20</v>
      </c>
      <c r="M26" s="17">
        <v>0</v>
      </c>
      <c r="N26" s="26"/>
      <c r="O26" s="45"/>
      <c r="P26" s="45"/>
    </row>
    <row r="27" spans="1:16" ht="15" customHeight="1">
      <c r="A27" s="15" t="s">
        <v>204</v>
      </c>
      <c r="B27" s="17">
        <v>10</v>
      </c>
      <c r="C27" s="17">
        <v>10</v>
      </c>
      <c r="D27" s="17">
        <v>20</v>
      </c>
      <c r="E27" s="17">
        <v>20</v>
      </c>
      <c r="F27" s="17">
        <v>20</v>
      </c>
      <c r="G27" s="17">
        <v>20</v>
      </c>
      <c r="H27" s="17">
        <v>30</v>
      </c>
      <c r="I27" s="17">
        <v>30</v>
      </c>
      <c r="J27" s="17">
        <v>10</v>
      </c>
      <c r="K27" s="17">
        <v>10</v>
      </c>
      <c r="L27" s="17">
        <v>10</v>
      </c>
      <c r="M27" s="17">
        <v>10</v>
      </c>
      <c r="N27" s="26"/>
      <c r="O27" s="45"/>
      <c r="P27" s="45"/>
    </row>
    <row r="28" spans="1:16" ht="4.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26"/>
      <c r="O28" s="45"/>
      <c r="P28" s="45"/>
    </row>
    <row r="29" spans="1:16" ht="15" customHeight="1">
      <c r="A29" s="15" t="s">
        <v>205</v>
      </c>
      <c r="B29" s="17">
        <v>2</v>
      </c>
      <c r="C29" s="17">
        <v>2</v>
      </c>
      <c r="D29" s="17">
        <v>2</v>
      </c>
      <c r="E29" s="17">
        <v>2</v>
      </c>
      <c r="F29" s="17">
        <v>2</v>
      </c>
      <c r="G29" s="17">
        <v>2</v>
      </c>
      <c r="H29" s="17">
        <v>20</v>
      </c>
      <c r="I29" s="17">
        <v>20</v>
      </c>
      <c r="J29" s="17">
        <v>2</v>
      </c>
      <c r="K29" s="17">
        <v>2</v>
      </c>
      <c r="L29" s="17">
        <v>72</v>
      </c>
      <c r="M29" s="17">
        <v>72</v>
      </c>
      <c r="N29" s="26"/>
      <c r="O29" s="45"/>
      <c r="P29" s="45"/>
    </row>
    <row r="30" spans="1:16" ht="15" customHeight="1">
      <c r="A30" s="15" t="s">
        <v>206</v>
      </c>
      <c r="B30" s="17">
        <v>0</v>
      </c>
      <c r="C30" s="15">
        <v>7</v>
      </c>
      <c r="D30" s="17">
        <v>20</v>
      </c>
      <c r="E30" s="17">
        <v>5</v>
      </c>
      <c r="F30" s="17">
        <v>0</v>
      </c>
      <c r="G30" s="17">
        <v>3</v>
      </c>
      <c r="H30" s="17">
        <v>0</v>
      </c>
      <c r="I30" s="17">
        <v>0</v>
      </c>
      <c r="J30" s="17">
        <v>80</v>
      </c>
      <c r="K30" s="17">
        <v>0</v>
      </c>
      <c r="L30" s="17">
        <v>0</v>
      </c>
      <c r="M30" s="17">
        <v>85</v>
      </c>
      <c r="N30" s="26"/>
      <c r="O30" s="45"/>
      <c r="P30" s="45"/>
    </row>
    <row r="31" spans="1:16" ht="15" customHeight="1">
      <c r="A31" s="15" t="s">
        <v>207</v>
      </c>
      <c r="B31" s="51"/>
      <c r="C31" s="51">
        <v>1</v>
      </c>
      <c r="D31" s="51"/>
      <c r="E31" s="51">
        <v>1</v>
      </c>
      <c r="F31" s="51"/>
      <c r="G31" s="51">
        <v>0</v>
      </c>
      <c r="H31" s="51"/>
      <c r="I31" s="51">
        <v>0</v>
      </c>
      <c r="J31" s="51"/>
      <c r="K31" s="51">
        <v>0</v>
      </c>
      <c r="L31" s="51"/>
      <c r="M31" s="51">
        <v>98</v>
      </c>
      <c r="N31" s="26"/>
      <c r="O31" s="45"/>
      <c r="P31" s="45"/>
    </row>
    <row r="32" spans="1:16" ht="18" customHeight="1">
      <c r="A32" s="120" t="s">
        <v>147</v>
      </c>
      <c r="B32" s="78">
        <v>23.107636578230352</v>
      </c>
      <c r="C32" s="78">
        <v>12.076483667362877</v>
      </c>
      <c r="D32" s="78">
        <v>2.3276684705498285</v>
      </c>
      <c r="E32" s="78">
        <v>2.85929840387444</v>
      </c>
      <c r="F32" s="78">
        <v>8.089650063407959</v>
      </c>
      <c r="G32" s="78">
        <v>6.040451193589627</v>
      </c>
      <c r="H32" s="78">
        <v>59.27105960348053</v>
      </c>
      <c r="I32" s="78">
        <v>63.91129371068037</v>
      </c>
      <c r="J32" s="78">
        <v>4.69868036111146</v>
      </c>
      <c r="K32" s="78">
        <v>2.971117737987308</v>
      </c>
      <c r="L32" s="78">
        <v>2.5053049232198688</v>
      </c>
      <c r="M32" s="78">
        <v>12.141355286505362</v>
      </c>
      <c r="O32" s="45"/>
      <c r="P32" s="45"/>
    </row>
    <row r="33" spans="1:18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</sheetData>
  <sheetProtection/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35.140625" style="9" customWidth="1"/>
    <col min="2" max="3" width="9.7109375" style="9" customWidth="1"/>
    <col min="4" max="4" width="10.421875" style="9" customWidth="1"/>
    <col min="5" max="5" width="10.28125" style="9" customWidth="1"/>
    <col min="6" max="6" width="11.28125" style="9" customWidth="1"/>
    <col min="7" max="7" width="11.7109375" style="9" customWidth="1"/>
    <col min="8" max="8" width="22.7109375" style="9" customWidth="1"/>
    <col min="9" max="9" width="9.7109375" style="9" customWidth="1"/>
    <col min="10" max="16384" width="8.8515625" style="9" customWidth="1"/>
  </cols>
  <sheetData>
    <row r="1" ht="21" customHeight="1">
      <c r="A1" s="231" t="s">
        <v>39</v>
      </c>
    </row>
    <row r="2" spans="1:13" ht="29.25" customHeight="1">
      <c r="A2" s="281" t="s">
        <v>90</v>
      </c>
      <c r="B2" s="249" t="s">
        <v>210</v>
      </c>
      <c r="C2" s="249"/>
      <c r="D2" s="249" t="s">
        <v>211</v>
      </c>
      <c r="E2" s="249"/>
      <c r="F2" s="249" t="s">
        <v>93</v>
      </c>
      <c r="G2" s="249"/>
      <c r="H2"/>
      <c r="I2"/>
      <c r="J2"/>
      <c r="K2"/>
      <c r="L2"/>
      <c r="M2"/>
    </row>
    <row r="3" spans="1:13" ht="17.25" customHeight="1">
      <c r="A3" s="281"/>
      <c r="B3" s="12">
        <v>2006</v>
      </c>
      <c r="C3" s="12">
        <v>2007</v>
      </c>
      <c r="D3" s="12">
        <v>2006</v>
      </c>
      <c r="E3" s="12">
        <v>2007</v>
      </c>
      <c r="F3" s="12">
        <v>2006</v>
      </c>
      <c r="G3" s="12">
        <v>2007</v>
      </c>
      <c r="H3"/>
      <c r="I3"/>
      <c r="J3"/>
      <c r="K3"/>
      <c r="L3"/>
      <c r="M3"/>
    </row>
    <row r="4" spans="1:13" ht="15.75" customHeight="1">
      <c r="A4" s="122" t="s">
        <v>212</v>
      </c>
      <c r="B4" s="123">
        <v>85</v>
      </c>
      <c r="C4" s="123">
        <v>102</v>
      </c>
      <c r="D4" s="123">
        <v>5500</v>
      </c>
      <c r="E4" s="123">
        <v>5000</v>
      </c>
      <c r="F4" s="124">
        <v>40000</v>
      </c>
      <c r="G4" s="124">
        <v>30000</v>
      </c>
      <c r="H4"/>
      <c r="I4"/>
      <c r="J4"/>
      <c r="K4"/>
      <c r="L4"/>
      <c r="M4"/>
    </row>
    <row r="5" spans="1:13" ht="15.75" customHeight="1">
      <c r="A5" s="122" t="s">
        <v>213</v>
      </c>
      <c r="B5" s="123">
        <v>7</v>
      </c>
      <c r="C5" s="123">
        <v>3</v>
      </c>
      <c r="D5" s="123">
        <v>877</v>
      </c>
      <c r="E5" s="123">
        <v>385</v>
      </c>
      <c r="F5" s="124">
        <v>3404</v>
      </c>
      <c r="G5" s="124">
        <v>4705.5</v>
      </c>
      <c r="H5"/>
      <c r="I5"/>
      <c r="J5"/>
      <c r="K5"/>
      <c r="L5"/>
      <c r="M5"/>
    </row>
    <row r="6" spans="1:13" ht="15.75" customHeight="1">
      <c r="A6" s="122" t="s">
        <v>214</v>
      </c>
      <c r="B6" s="123">
        <v>6</v>
      </c>
      <c r="C6" s="123">
        <v>7</v>
      </c>
      <c r="D6" s="123">
        <v>600</v>
      </c>
      <c r="E6" s="123">
        <v>650</v>
      </c>
      <c r="F6" s="124">
        <v>6200</v>
      </c>
      <c r="G6" s="124">
        <v>7147</v>
      </c>
      <c r="H6"/>
      <c r="I6"/>
      <c r="J6"/>
      <c r="K6"/>
      <c r="L6"/>
      <c r="M6"/>
    </row>
    <row r="7" spans="1:13" ht="15.75" customHeight="1">
      <c r="A7" s="122" t="s">
        <v>215</v>
      </c>
      <c r="B7" s="123">
        <v>58</v>
      </c>
      <c r="C7" s="123">
        <v>81</v>
      </c>
      <c r="D7" s="123">
        <v>3911</v>
      </c>
      <c r="E7" s="123">
        <v>4966</v>
      </c>
      <c r="F7" s="124">
        <v>57000</v>
      </c>
      <c r="G7" s="124">
        <v>65000</v>
      </c>
      <c r="H7"/>
      <c r="I7"/>
      <c r="J7"/>
      <c r="K7"/>
      <c r="L7"/>
      <c r="M7"/>
    </row>
    <row r="8" spans="1:13" ht="15.75" customHeight="1">
      <c r="A8" s="122" t="s">
        <v>216</v>
      </c>
      <c r="B8" s="123">
        <v>115</v>
      </c>
      <c r="C8" s="123">
        <v>161</v>
      </c>
      <c r="D8" s="123">
        <v>9600</v>
      </c>
      <c r="E8" s="123">
        <v>10674</v>
      </c>
      <c r="F8" s="124">
        <v>36186</v>
      </c>
      <c r="G8" s="124">
        <v>59232</v>
      </c>
      <c r="H8"/>
      <c r="I8"/>
      <c r="J8"/>
      <c r="K8"/>
      <c r="L8"/>
      <c r="M8"/>
    </row>
    <row r="9" spans="1:13" ht="15.75" customHeight="1">
      <c r="A9" s="122" t="s">
        <v>217</v>
      </c>
      <c r="B9" s="123">
        <v>3</v>
      </c>
      <c r="C9" s="123">
        <v>3</v>
      </c>
      <c r="D9" s="123">
        <v>430</v>
      </c>
      <c r="E9" s="123">
        <v>420</v>
      </c>
      <c r="F9" s="124">
        <v>3000</v>
      </c>
      <c r="G9" s="124">
        <v>8002</v>
      </c>
      <c r="H9"/>
      <c r="I9"/>
      <c r="J9"/>
      <c r="K9"/>
      <c r="L9"/>
      <c r="M9"/>
    </row>
    <row r="10" spans="1:13" ht="19.5" customHeight="1">
      <c r="A10" s="125" t="s">
        <v>86</v>
      </c>
      <c r="B10" s="126">
        <f aca="true" t="shared" si="0" ref="B10:G10">SUM(B4:B9)</f>
        <v>274</v>
      </c>
      <c r="C10" s="126">
        <f t="shared" si="0"/>
        <v>357</v>
      </c>
      <c r="D10" s="126">
        <f t="shared" si="0"/>
        <v>20918</v>
      </c>
      <c r="E10" s="126">
        <f t="shared" si="0"/>
        <v>22095</v>
      </c>
      <c r="F10" s="126">
        <f t="shared" si="0"/>
        <v>145790</v>
      </c>
      <c r="G10" s="126">
        <f t="shared" si="0"/>
        <v>174086.5</v>
      </c>
      <c r="H10"/>
      <c r="I10"/>
      <c r="J10"/>
      <c r="K10"/>
      <c r="L10"/>
      <c r="M10"/>
    </row>
    <row r="11" spans="4:13" ht="15" customHeight="1">
      <c r="D11"/>
      <c r="E11"/>
      <c r="F11"/>
      <c r="G11"/>
      <c r="H11"/>
      <c r="I11"/>
      <c r="J11"/>
      <c r="K11"/>
      <c r="L11"/>
      <c r="M11"/>
    </row>
    <row r="12" spans="1:13" ht="22.5" customHeight="1">
      <c r="A12" s="127"/>
      <c r="D12"/>
      <c r="E12"/>
      <c r="F12"/>
      <c r="G12"/>
      <c r="H12"/>
      <c r="I12"/>
      <c r="J12"/>
      <c r="K12"/>
      <c r="L12"/>
      <c r="M12"/>
    </row>
    <row r="13" spans="1:13" ht="12.75">
      <c r="A13" s="128"/>
      <c r="B13" s="75"/>
      <c r="C13"/>
      <c r="D13"/>
      <c r="E13"/>
      <c r="F13"/>
      <c r="G13"/>
      <c r="H13"/>
      <c r="I13"/>
      <c r="J13"/>
      <c r="K13"/>
      <c r="L13"/>
      <c r="M13"/>
    </row>
    <row r="14" spans="1:13" ht="12.75">
      <c r="A14" s="129"/>
      <c r="B14" s="75"/>
      <c r="C14"/>
      <c r="D14"/>
      <c r="E14"/>
      <c r="F14"/>
      <c r="G14"/>
      <c r="H14"/>
      <c r="I14"/>
      <c r="J14"/>
      <c r="K14"/>
      <c r="L14"/>
      <c r="M14"/>
    </row>
    <row r="15" spans="2:13" ht="12.75">
      <c r="B15" s="75"/>
      <c r="C15"/>
      <c r="D15"/>
      <c r="E15"/>
      <c r="F15"/>
      <c r="G15"/>
      <c r="H15"/>
      <c r="I15"/>
      <c r="J15"/>
      <c r="K15"/>
      <c r="L15"/>
      <c r="M15"/>
    </row>
    <row r="16" spans="2:13" ht="12.75">
      <c r="B16" s="75"/>
      <c r="C16"/>
      <c r="D16"/>
      <c r="E16"/>
      <c r="F16"/>
      <c r="G16"/>
      <c r="H16"/>
      <c r="I16"/>
      <c r="J16"/>
      <c r="K16"/>
      <c r="L16"/>
      <c r="M16"/>
    </row>
    <row r="17" spans="1:13" ht="12.75">
      <c r="A17" s="8"/>
      <c r="B17" s="75"/>
      <c r="C17"/>
      <c r="D17"/>
      <c r="E17"/>
      <c r="F17"/>
      <c r="G17"/>
      <c r="H17"/>
      <c r="I17"/>
      <c r="J17"/>
      <c r="K17"/>
      <c r="L17"/>
      <c r="M17"/>
    </row>
    <row r="18" spans="2:13" ht="12.75">
      <c r="B18" s="75"/>
      <c r="C18"/>
      <c r="D18"/>
      <c r="E18"/>
      <c r="F18"/>
      <c r="G18"/>
      <c r="H18"/>
      <c r="I18"/>
      <c r="J18"/>
      <c r="K18"/>
      <c r="L18"/>
      <c r="M18"/>
    </row>
    <row r="19" spans="2:13" ht="12.75">
      <c r="B19" s="75"/>
      <c r="C19"/>
      <c r="D19"/>
      <c r="E19"/>
      <c r="F19"/>
      <c r="G19"/>
      <c r="H19"/>
      <c r="I19"/>
      <c r="J19"/>
      <c r="K19"/>
      <c r="L19"/>
      <c r="M19"/>
    </row>
    <row r="20" spans="3:13" ht="12.75">
      <c r="C20"/>
      <c r="D20"/>
      <c r="E20"/>
      <c r="F20"/>
      <c r="G20"/>
      <c r="H20"/>
      <c r="I20"/>
      <c r="J20"/>
      <c r="K20"/>
      <c r="L20"/>
      <c r="M20"/>
    </row>
    <row r="21" spans="3:13" ht="12.75">
      <c r="C21"/>
      <c r="D21"/>
      <c r="E21"/>
      <c r="F21"/>
      <c r="G21"/>
      <c r="H21"/>
      <c r="I21"/>
      <c r="J21"/>
      <c r="K21"/>
      <c r="L21"/>
      <c r="M21"/>
    </row>
    <row r="22" spans="3:13" ht="12.75">
      <c r="C22"/>
      <c r="D22"/>
      <c r="E22"/>
      <c r="F22"/>
      <c r="G22"/>
      <c r="H22"/>
      <c r="I22"/>
      <c r="J22"/>
      <c r="K22"/>
      <c r="L22"/>
      <c r="M22"/>
    </row>
    <row r="23" spans="3:13" ht="12.75">
      <c r="C23"/>
      <c r="D23"/>
      <c r="E23"/>
      <c r="F23"/>
      <c r="G23"/>
      <c r="H23"/>
      <c r="I23"/>
      <c r="J23"/>
      <c r="K23"/>
      <c r="L23"/>
      <c r="M23"/>
    </row>
    <row r="24" spans="3:13" ht="12.75">
      <c r="C24"/>
      <c r="D24"/>
      <c r="E24"/>
      <c r="F24"/>
      <c r="G24"/>
      <c r="H24"/>
      <c r="I24"/>
      <c r="J24"/>
      <c r="K24"/>
      <c r="L24"/>
      <c r="M24"/>
    </row>
    <row r="25" spans="3:13" ht="12.75">
      <c r="C25"/>
      <c r="D25"/>
      <c r="E25"/>
      <c r="F25"/>
      <c r="G25"/>
      <c r="H25"/>
      <c r="I25"/>
      <c r="J25"/>
      <c r="K25"/>
      <c r="L25"/>
      <c r="M25"/>
    </row>
    <row r="26" spans="3:13" ht="12.75">
      <c r="C26"/>
      <c r="D26"/>
      <c r="E26"/>
      <c r="F26"/>
      <c r="G26"/>
      <c r="H26"/>
      <c r="I26"/>
      <c r="J26"/>
      <c r="K26"/>
      <c r="L26"/>
      <c r="M26"/>
    </row>
    <row r="27" spans="3:13" ht="12.75">
      <c r="C27"/>
      <c r="D27"/>
      <c r="E27"/>
      <c r="F27"/>
      <c r="G27"/>
      <c r="H27"/>
      <c r="I27"/>
      <c r="J27"/>
      <c r="K27"/>
      <c r="L27"/>
      <c r="M27"/>
    </row>
    <row r="28" spans="3:13" ht="12.75">
      <c r="C28"/>
      <c r="D28"/>
      <c r="E28"/>
      <c r="F28"/>
      <c r="G28"/>
      <c r="H28"/>
      <c r="I28"/>
      <c r="J28"/>
      <c r="K28"/>
      <c r="L28"/>
      <c r="M28"/>
    </row>
    <row r="29" spans="3:13" ht="12.75">
      <c r="C29"/>
      <c r="D29"/>
      <c r="E29"/>
      <c r="F29"/>
      <c r="G29"/>
      <c r="H29"/>
      <c r="I29"/>
      <c r="J29"/>
      <c r="K29"/>
      <c r="L29"/>
      <c r="M29"/>
    </row>
    <row r="30" spans="3:13" ht="12.75">
      <c r="C30"/>
      <c r="D30"/>
      <c r="E30"/>
      <c r="F30"/>
      <c r="G30"/>
      <c r="H30"/>
      <c r="I30"/>
      <c r="J30"/>
      <c r="K30"/>
      <c r="L30"/>
      <c r="M30"/>
    </row>
    <row r="31" spans="3:13" ht="12.75">
      <c r="C31"/>
      <c r="D31"/>
      <c r="E31"/>
      <c r="F31"/>
      <c r="G31"/>
      <c r="H31"/>
      <c r="I31"/>
      <c r="J31"/>
      <c r="K31"/>
      <c r="L31"/>
      <c r="M31"/>
    </row>
    <row r="32" spans="3:13" ht="12.75">
      <c r="C32"/>
      <c r="D32"/>
      <c r="E32"/>
      <c r="F32"/>
      <c r="G32"/>
      <c r="H32"/>
      <c r="I32"/>
      <c r="J32"/>
      <c r="K32"/>
      <c r="L32"/>
      <c r="M32"/>
    </row>
    <row r="33" spans="3:13" ht="12.75">
      <c r="C33"/>
      <c r="D33"/>
      <c r="E33"/>
      <c r="F33"/>
      <c r="H33"/>
      <c r="I33"/>
      <c r="J33"/>
      <c r="K33"/>
      <c r="L33"/>
      <c r="M33"/>
    </row>
    <row r="34" spans="3:13" ht="12.75">
      <c r="C34"/>
      <c r="H34"/>
      <c r="I34"/>
      <c r="J34"/>
      <c r="K34"/>
      <c r="L34"/>
      <c r="M34"/>
    </row>
    <row r="35" spans="3:13" ht="12.75">
      <c r="C35"/>
      <c r="H35"/>
      <c r="I35"/>
      <c r="J35"/>
      <c r="K35"/>
      <c r="L35"/>
      <c r="M35"/>
    </row>
    <row r="36" spans="8:13" ht="12.75">
      <c r="H36"/>
      <c r="I36"/>
      <c r="J36"/>
      <c r="K36"/>
      <c r="L36"/>
      <c r="M36"/>
    </row>
    <row r="37" spans="8:13" ht="12.75">
      <c r="H37"/>
      <c r="I37"/>
      <c r="J37"/>
      <c r="K37"/>
      <c r="L37"/>
      <c r="M37"/>
    </row>
    <row r="38" spans="8:13" ht="12.75">
      <c r="H38"/>
      <c r="I38"/>
      <c r="J38"/>
      <c r="K38"/>
      <c r="L38"/>
      <c r="M38"/>
    </row>
    <row r="39" spans="8:13" ht="12.75">
      <c r="H39"/>
      <c r="I39"/>
      <c r="J39"/>
      <c r="K39"/>
      <c r="L39"/>
      <c r="M39"/>
    </row>
    <row r="40" spans="8:13" ht="12.75">
      <c r="H40"/>
      <c r="I40"/>
      <c r="J40"/>
      <c r="K40"/>
      <c r="L40"/>
      <c r="M40"/>
    </row>
    <row r="41" spans="8:13" ht="12.75">
      <c r="H41"/>
      <c r="I41"/>
      <c r="J41"/>
      <c r="K41"/>
      <c r="L41"/>
      <c r="M41"/>
    </row>
    <row r="42" spans="8:13" ht="12.75">
      <c r="H42"/>
      <c r="I42"/>
      <c r="J42"/>
      <c r="K42"/>
      <c r="L42"/>
      <c r="M42"/>
    </row>
    <row r="43" spans="8:13" ht="12.75">
      <c r="H43"/>
      <c r="I43"/>
      <c r="J43"/>
      <c r="K43"/>
      <c r="L43"/>
      <c r="M43"/>
    </row>
    <row r="44" spans="8:13" ht="12.75">
      <c r="H44"/>
      <c r="I44"/>
      <c r="J44"/>
      <c r="K44"/>
      <c r="L44"/>
      <c r="M44"/>
    </row>
    <row r="45" spans="8:13" ht="12.75">
      <c r="H45"/>
      <c r="I45"/>
      <c r="J45"/>
      <c r="K45"/>
      <c r="L45"/>
      <c r="M45"/>
    </row>
    <row r="46" spans="8:13" ht="12.75">
      <c r="H46"/>
      <c r="I46"/>
      <c r="J46"/>
      <c r="K46"/>
      <c r="L46"/>
      <c r="M46"/>
    </row>
    <row r="47" spans="8:13" ht="12.75">
      <c r="H47"/>
      <c r="I47"/>
      <c r="J47"/>
      <c r="K47"/>
      <c r="L47"/>
      <c r="M47"/>
    </row>
    <row r="48" spans="8:13" ht="12.75">
      <c r="H48"/>
      <c r="I48"/>
      <c r="J48"/>
      <c r="K48"/>
      <c r="L48"/>
      <c r="M48"/>
    </row>
    <row r="49" spans="8:13" ht="12.75">
      <c r="H49"/>
      <c r="I49"/>
      <c r="J49"/>
      <c r="K49"/>
      <c r="L49"/>
      <c r="M49"/>
    </row>
    <row r="50" spans="8:13" ht="12.75">
      <c r="H50"/>
      <c r="I50"/>
      <c r="J50"/>
      <c r="K50"/>
      <c r="L50"/>
      <c r="M50"/>
    </row>
    <row r="51" spans="8:13" ht="12.75">
      <c r="H51"/>
      <c r="I51"/>
      <c r="J51"/>
      <c r="K51"/>
      <c r="L51"/>
      <c r="M51"/>
    </row>
    <row r="52" spans="8:13" ht="12.75">
      <c r="H52"/>
      <c r="I52"/>
      <c r="J52"/>
      <c r="K52"/>
      <c r="L52"/>
      <c r="M52"/>
    </row>
    <row r="53" spans="8:13" ht="12.75">
      <c r="H53"/>
      <c r="I53"/>
      <c r="J53"/>
      <c r="K53"/>
      <c r="L53"/>
      <c r="M53"/>
    </row>
    <row r="54" spans="8:13" ht="12.75">
      <c r="H54"/>
      <c r="I54"/>
      <c r="J54"/>
      <c r="K54"/>
      <c r="L54"/>
      <c r="M54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  <ignoredErrors>
    <ignoredError sqref="B10:G10" formulaRange="1"/>
  </ignoredError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5.57421875" style="9" customWidth="1"/>
    <col min="2" max="3" width="16.7109375" style="9" customWidth="1"/>
    <col min="4" max="5" width="8.7109375" style="9" customWidth="1"/>
    <col min="6" max="16384" width="8.8515625" style="9" customWidth="1"/>
  </cols>
  <sheetData>
    <row r="1" spans="1:3" ht="24.75" customHeight="1">
      <c r="A1" s="267" t="s">
        <v>304</v>
      </c>
      <c r="B1" s="267"/>
      <c r="C1" s="267"/>
    </row>
    <row r="2" spans="1:4" ht="19.5" customHeight="1">
      <c r="A2" s="130" t="s">
        <v>90</v>
      </c>
      <c r="B2" s="32">
        <v>2006</v>
      </c>
      <c r="C2" s="32">
        <v>2007</v>
      </c>
      <c r="D2" s="109"/>
    </row>
    <row r="3" spans="1:5" ht="15.75" customHeight="1">
      <c r="A3" s="122" t="s">
        <v>212</v>
      </c>
      <c r="B3" s="131">
        <v>6</v>
      </c>
      <c r="C3" s="132">
        <v>7</v>
      </c>
      <c r="D3"/>
      <c r="E3"/>
    </row>
    <row r="4" spans="1:5" ht="15.75" customHeight="1">
      <c r="A4" s="122" t="s">
        <v>213</v>
      </c>
      <c r="B4" s="133">
        <v>1.8</v>
      </c>
      <c r="C4" s="134">
        <v>1.72</v>
      </c>
      <c r="D4"/>
      <c r="E4"/>
    </row>
    <row r="5" spans="1:5" ht="15.75" customHeight="1">
      <c r="A5" s="122" t="s">
        <v>214</v>
      </c>
      <c r="B5" s="135">
        <v>5</v>
      </c>
      <c r="C5" s="135">
        <v>5.5</v>
      </c>
      <c r="D5"/>
      <c r="E5"/>
    </row>
    <row r="6" spans="1:5" ht="15.75" customHeight="1">
      <c r="A6" s="122" t="s">
        <v>215</v>
      </c>
      <c r="B6" s="135">
        <v>5</v>
      </c>
      <c r="C6" s="135">
        <v>5</v>
      </c>
      <c r="D6"/>
      <c r="E6"/>
    </row>
    <row r="7" spans="1:5" ht="15.75" customHeight="1">
      <c r="A7" s="122" t="s">
        <v>216</v>
      </c>
      <c r="B7" s="135">
        <v>3.5</v>
      </c>
      <c r="C7" s="135">
        <v>3.5</v>
      </c>
      <c r="D7"/>
      <c r="E7"/>
    </row>
    <row r="8" spans="1:5" ht="15.75" customHeight="1">
      <c r="A8" s="122" t="s">
        <v>217</v>
      </c>
      <c r="B8" s="135">
        <v>5</v>
      </c>
      <c r="C8" s="135">
        <v>4.5</v>
      </c>
      <c r="D8"/>
      <c r="E8"/>
    </row>
    <row r="9" spans="1:5" ht="13.5" customHeight="1">
      <c r="A9" s="8"/>
      <c r="D9"/>
      <c r="E9"/>
    </row>
    <row r="10" spans="1:5" ht="13.5" customHeight="1">
      <c r="A10"/>
      <c r="B10"/>
      <c r="C10"/>
      <c r="D10"/>
      <c r="E10"/>
    </row>
    <row r="11" spans="1:5" ht="12.75" customHeight="1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6.28125" style="9" customWidth="1"/>
    <col min="2" max="2" width="6.8515625" style="41" customWidth="1"/>
    <col min="3" max="14" width="4.7109375" style="9" customWidth="1"/>
    <col min="15" max="15" width="4.00390625" style="9" customWidth="1"/>
    <col min="16" max="16384" width="8.8515625" style="9" customWidth="1"/>
  </cols>
  <sheetData>
    <row r="1" spans="1:14" ht="21" customHeight="1">
      <c r="A1" s="231" t="s">
        <v>41</v>
      </c>
      <c r="N1" s="42" t="s">
        <v>132</v>
      </c>
    </row>
    <row r="2" spans="1:16" ht="21" customHeight="1">
      <c r="A2" s="136" t="s">
        <v>90</v>
      </c>
      <c r="B2" s="136" t="s">
        <v>67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  <c r="P2"/>
    </row>
    <row r="3" spans="1:16" ht="15" customHeight="1">
      <c r="A3" s="243" t="s">
        <v>212</v>
      </c>
      <c r="B3" s="3">
        <v>2006</v>
      </c>
      <c r="C3" s="137">
        <v>6</v>
      </c>
      <c r="D3" s="137">
        <v>6</v>
      </c>
      <c r="E3" s="137">
        <v>6</v>
      </c>
      <c r="F3" s="137">
        <v>6</v>
      </c>
      <c r="G3" s="137">
        <v>6</v>
      </c>
      <c r="H3" s="137">
        <v>6</v>
      </c>
      <c r="I3" s="137">
        <v>6</v>
      </c>
      <c r="J3" s="137">
        <v>6</v>
      </c>
      <c r="K3" s="137">
        <v>6</v>
      </c>
      <c r="L3" s="137">
        <v>6</v>
      </c>
      <c r="M3" s="137">
        <v>6</v>
      </c>
      <c r="N3" s="137">
        <v>34</v>
      </c>
      <c r="P3"/>
    </row>
    <row r="4" spans="1:16" ht="15" customHeight="1">
      <c r="A4" s="242"/>
      <c r="B4" s="3">
        <v>2007</v>
      </c>
      <c r="C4" s="137">
        <v>6</v>
      </c>
      <c r="D4" s="137">
        <v>6</v>
      </c>
      <c r="E4" s="137">
        <v>6</v>
      </c>
      <c r="F4" s="137">
        <v>6</v>
      </c>
      <c r="G4" s="137">
        <v>6</v>
      </c>
      <c r="H4" s="137">
        <v>6</v>
      </c>
      <c r="I4" s="137">
        <v>6</v>
      </c>
      <c r="J4" s="137">
        <v>6</v>
      </c>
      <c r="K4" s="137">
        <v>6</v>
      </c>
      <c r="L4" s="137">
        <v>6</v>
      </c>
      <c r="M4" s="137">
        <v>6</v>
      </c>
      <c r="N4" s="137">
        <v>34</v>
      </c>
      <c r="P4"/>
    </row>
    <row r="5" spans="1:16" ht="15" customHeight="1">
      <c r="A5" s="243" t="s">
        <v>213</v>
      </c>
      <c r="B5" s="3">
        <v>2006</v>
      </c>
      <c r="C5" s="137">
        <v>0</v>
      </c>
      <c r="D5" s="137">
        <v>0</v>
      </c>
      <c r="E5" s="137">
        <v>0</v>
      </c>
      <c r="F5" s="137">
        <v>0</v>
      </c>
      <c r="G5" s="137">
        <v>0</v>
      </c>
      <c r="H5" s="137">
        <v>0</v>
      </c>
      <c r="I5" s="137">
        <v>0</v>
      </c>
      <c r="J5" s="137">
        <v>10</v>
      </c>
      <c r="K5" s="137">
        <v>30</v>
      </c>
      <c r="L5" s="137">
        <v>20</v>
      </c>
      <c r="M5" s="137">
        <v>20</v>
      </c>
      <c r="N5" s="137">
        <v>20</v>
      </c>
      <c r="P5"/>
    </row>
    <row r="6" spans="1:16" ht="15" customHeight="1">
      <c r="A6" s="242"/>
      <c r="B6" s="3">
        <v>2007</v>
      </c>
      <c r="C6" s="137">
        <v>0</v>
      </c>
      <c r="D6" s="137">
        <v>0</v>
      </c>
      <c r="E6" s="137">
        <v>0</v>
      </c>
      <c r="F6" s="137">
        <v>0</v>
      </c>
      <c r="G6" s="137">
        <v>0</v>
      </c>
      <c r="H6" s="137">
        <v>0</v>
      </c>
      <c r="I6" s="137">
        <v>0</v>
      </c>
      <c r="J6" s="137">
        <v>0</v>
      </c>
      <c r="K6" s="137">
        <v>60</v>
      </c>
      <c r="L6" s="137">
        <v>30</v>
      </c>
      <c r="M6" s="137">
        <v>10</v>
      </c>
      <c r="N6" s="137">
        <v>0</v>
      </c>
      <c r="P6"/>
    </row>
    <row r="7" spans="1:16" ht="15" customHeight="1">
      <c r="A7" s="243" t="s">
        <v>214</v>
      </c>
      <c r="B7" s="3">
        <v>2006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5</v>
      </c>
      <c r="K7" s="137">
        <v>5</v>
      </c>
      <c r="L7" s="137">
        <v>5</v>
      </c>
      <c r="M7" s="137">
        <v>5</v>
      </c>
      <c r="N7" s="137">
        <v>80</v>
      </c>
      <c r="P7"/>
    </row>
    <row r="8" spans="1:16" ht="15" customHeight="1">
      <c r="A8" s="242"/>
      <c r="B8" s="3">
        <v>2007</v>
      </c>
      <c r="C8" s="137">
        <v>0</v>
      </c>
      <c r="D8" s="137">
        <v>0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137">
        <v>10</v>
      </c>
      <c r="K8" s="137">
        <v>5</v>
      </c>
      <c r="L8" s="137">
        <v>0</v>
      </c>
      <c r="M8" s="137">
        <v>10</v>
      </c>
      <c r="N8" s="137">
        <v>75</v>
      </c>
      <c r="P8"/>
    </row>
    <row r="9" spans="1:16" ht="15" customHeight="1">
      <c r="A9" s="243" t="s">
        <v>215</v>
      </c>
      <c r="B9" s="3">
        <v>2006</v>
      </c>
      <c r="C9" s="137">
        <v>1</v>
      </c>
      <c r="D9" s="137">
        <v>5</v>
      </c>
      <c r="E9" s="137">
        <v>17</v>
      </c>
      <c r="F9" s="137">
        <v>1</v>
      </c>
      <c r="G9" s="137">
        <v>6</v>
      </c>
      <c r="H9" s="137">
        <v>4</v>
      </c>
      <c r="I9" s="137">
        <v>2</v>
      </c>
      <c r="J9" s="137">
        <v>11</v>
      </c>
      <c r="K9" s="137">
        <v>6</v>
      </c>
      <c r="L9" s="137">
        <v>28</v>
      </c>
      <c r="M9" s="137">
        <v>9</v>
      </c>
      <c r="N9" s="137">
        <v>10</v>
      </c>
      <c r="P9"/>
    </row>
    <row r="10" spans="1:16" ht="15" customHeight="1">
      <c r="A10" s="242"/>
      <c r="B10" s="3">
        <v>2007</v>
      </c>
      <c r="C10" s="137">
        <v>1</v>
      </c>
      <c r="D10" s="137">
        <v>11</v>
      </c>
      <c r="E10" s="137">
        <v>9</v>
      </c>
      <c r="F10" s="137">
        <v>2</v>
      </c>
      <c r="G10" s="137">
        <v>4</v>
      </c>
      <c r="H10" s="137">
        <v>3</v>
      </c>
      <c r="I10" s="137">
        <v>6</v>
      </c>
      <c r="J10" s="137">
        <v>7</v>
      </c>
      <c r="K10" s="137">
        <v>10</v>
      </c>
      <c r="L10" s="137">
        <v>5</v>
      </c>
      <c r="M10" s="137">
        <v>29</v>
      </c>
      <c r="N10" s="137">
        <v>13</v>
      </c>
      <c r="P10"/>
    </row>
    <row r="11" spans="1:16" ht="15" customHeight="1">
      <c r="A11" s="243" t="s">
        <v>216</v>
      </c>
      <c r="B11" s="3">
        <v>2006</v>
      </c>
      <c r="C11" s="137">
        <v>10</v>
      </c>
      <c r="D11" s="137">
        <v>5</v>
      </c>
      <c r="E11" s="137">
        <v>5</v>
      </c>
      <c r="F11" s="137">
        <v>5</v>
      </c>
      <c r="G11" s="137">
        <v>5</v>
      </c>
      <c r="H11" s="137">
        <v>10</v>
      </c>
      <c r="I11" s="137">
        <v>5</v>
      </c>
      <c r="J11" s="137">
        <v>5</v>
      </c>
      <c r="K11" s="137">
        <v>10</v>
      </c>
      <c r="L11" s="137">
        <v>10</v>
      </c>
      <c r="M11" s="137">
        <v>10</v>
      </c>
      <c r="N11" s="137">
        <v>20</v>
      </c>
      <c r="P11"/>
    </row>
    <row r="12" spans="1:16" ht="15.75" customHeight="1">
      <c r="A12" s="242"/>
      <c r="B12" s="3">
        <v>2007</v>
      </c>
      <c r="C12" s="137">
        <v>10</v>
      </c>
      <c r="D12" s="137">
        <v>5</v>
      </c>
      <c r="E12" s="137">
        <v>5</v>
      </c>
      <c r="F12" s="137">
        <v>5</v>
      </c>
      <c r="G12" s="137">
        <v>5</v>
      </c>
      <c r="H12" s="137">
        <v>5</v>
      </c>
      <c r="I12" s="137">
        <v>5</v>
      </c>
      <c r="J12" s="137">
        <v>5</v>
      </c>
      <c r="K12" s="137">
        <v>10</v>
      </c>
      <c r="L12" s="137">
        <v>5</v>
      </c>
      <c r="M12" s="137">
        <v>20</v>
      </c>
      <c r="N12" s="137">
        <v>20</v>
      </c>
      <c r="P12"/>
    </row>
    <row r="13" spans="1:16" ht="15.75" customHeight="1">
      <c r="A13" s="243" t="s">
        <v>217</v>
      </c>
      <c r="B13" s="3">
        <v>2006</v>
      </c>
      <c r="C13" s="137">
        <v>10</v>
      </c>
      <c r="D13" s="137">
        <v>12</v>
      </c>
      <c r="E13" s="137">
        <v>9</v>
      </c>
      <c r="F13" s="137">
        <v>12</v>
      </c>
      <c r="G13" s="137">
        <v>8</v>
      </c>
      <c r="H13" s="137">
        <v>8</v>
      </c>
      <c r="I13" s="137">
        <v>2</v>
      </c>
      <c r="J13" s="137">
        <v>1</v>
      </c>
      <c r="K13" s="137">
        <v>6</v>
      </c>
      <c r="L13" s="137">
        <v>12</v>
      </c>
      <c r="M13" s="137">
        <v>9</v>
      </c>
      <c r="N13" s="137">
        <v>11</v>
      </c>
      <c r="P13"/>
    </row>
    <row r="14" spans="1:16" ht="15.75" customHeight="1">
      <c r="A14" s="242"/>
      <c r="B14" s="3">
        <v>2007</v>
      </c>
      <c r="C14" s="137">
        <v>17</v>
      </c>
      <c r="D14" s="137">
        <v>10</v>
      </c>
      <c r="E14" s="137">
        <v>12</v>
      </c>
      <c r="F14" s="137">
        <v>10</v>
      </c>
      <c r="G14" s="137">
        <v>5</v>
      </c>
      <c r="H14" s="137">
        <v>4</v>
      </c>
      <c r="I14" s="137">
        <v>4</v>
      </c>
      <c r="J14" s="137">
        <v>2</v>
      </c>
      <c r="K14" s="137">
        <v>5</v>
      </c>
      <c r="L14" s="137">
        <v>10</v>
      </c>
      <c r="M14" s="137">
        <v>12</v>
      </c>
      <c r="N14" s="137">
        <v>9</v>
      </c>
      <c r="P14"/>
    </row>
    <row r="15" spans="1:16" ht="12.75">
      <c r="A15"/>
      <c r="P15"/>
    </row>
    <row r="16" ht="12.75">
      <c r="P16"/>
    </row>
    <row r="17" spans="2:16" ht="12.75">
      <c r="B17" s="9"/>
      <c r="P17"/>
    </row>
    <row r="18" spans="2:16" ht="12.75">
      <c r="B18" s="9"/>
      <c r="P18"/>
    </row>
    <row r="19" spans="2:16" ht="12.75">
      <c r="B19" s="9"/>
      <c r="P19"/>
    </row>
    <row r="20" spans="2:16" ht="12.75">
      <c r="B20" s="9"/>
      <c r="P20"/>
    </row>
    <row r="21" spans="2:16" ht="12.75">
      <c r="B21" s="9"/>
      <c r="P21"/>
    </row>
    <row r="22" spans="2:16" ht="12.75">
      <c r="B22" s="9"/>
      <c r="P22"/>
    </row>
    <row r="23" ht="12.75">
      <c r="B23" s="9"/>
    </row>
    <row r="24" ht="12.75">
      <c r="B24" s="9"/>
    </row>
    <row r="25" ht="12.75">
      <c r="B25" s="9"/>
    </row>
  </sheetData>
  <sheetProtection/>
  <mergeCells count="6">
    <mergeCell ref="A11:A12"/>
    <mergeCell ref="A13:A14"/>
    <mergeCell ref="A3:A4"/>
    <mergeCell ref="A5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7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57421875" style="9" bestFit="1" customWidth="1"/>
    <col min="2" max="5" width="6.7109375" style="9" customWidth="1"/>
    <col min="6" max="6" width="7.8515625" style="9" customWidth="1"/>
    <col min="7" max="7" width="7.28125" style="9" customWidth="1"/>
    <col min="8" max="13" width="6.7109375" style="9" customWidth="1"/>
    <col min="14" max="14" width="6.57421875" style="9" customWidth="1"/>
    <col min="15" max="15" width="6.140625" style="9" customWidth="1"/>
    <col min="16" max="16" width="6.57421875" style="9" customWidth="1"/>
    <col min="17" max="16384" width="8.8515625" style="9" customWidth="1"/>
  </cols>
  <sheetData>
    <row r="1" spans="1:13" ht="24" customHeight="1">
      <c r="A1" s="231" t="s">
        <v>42</v>
      </c>
      <c r="M1" s="42" t="s">
        <v>132</v>
      </c>
    </row>
    <row r="2" spans="1:13" ht="50.25" customHeight="1">
      <c r="A2" s="282" t="s">
        <v>90</v>
      </c>
      <c r="B2" s="258" t="s">
        <v>126</v>
      </c>
      <c r="C2" s="258"/>
      <c r="D2" s="259" t="s">
        <v>127</v>
      </c>
      <c r="E2" s="259"/>
      <c r="F2" s="259" t="s">
        <v>208</v>
      </c>
      <c r="G2" s="259"/>
      <c r="H2" s="259" t="s">
        <v>209</v>
      </c>
      <c r="I2" s="259"/>
      <c r="J2" s="263" t="s">
        <v>130</v>
      </c>
      <c r="K2" s="263"/>
      <c r="L2" s="263" t="s">
        <v>131</v>
      </c>
      <c r="M2" s="263"/>
    </row>
    <row r="3" spans="1:13" ht="18.75" customHeight="1">
      <c r="A3" s="282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6" ht="15.75" customHeight="1">
      <c r="A4" s="14" t="s">
        <v>212</v>
      </c>
      <c r="B4" s="138">
        <v>10</v>
      </c>
      <c r="C4" s="138">
        <v>10</v>
      </c>
      <c r="D4" s="139">
        <v>10</v>
      </c>
      <c r="E4" s="139">
        <v>10</v>
      </c>
      <c r="F4" s="139">
        <v>20</v>
      </c>
      <c r="G4" s="139">
        <v>20</v>
      </c>
      <c r="H4" s="139">
        <v>30</v>
      </c>
      <c r="I4" s="139">
        <v>30</v>
      </c>
      <c r="J4" s="139">
        <v>20</v>
      </c>
      <c r="K4" s="139">
        <v>20</v>
      </c>
      <c r="L4" s="140">
        <v>10</v>
      </c>
      <c r="M4" s="140">
        <v>10</v>
      </c>
      <c r="N4" s="26"/>
      <c r="O4" s="45"/>
      <c r="P4" s="45"/>
    </row>
    <row r="5" spans="1:16" ht="15.75" customHeight="1">
      <c r="A5" s="14" t="s">
        <v>213</v>
      </c>
      <c r="B5" s="138">
        <v>0</v>
      </c>
      <c r="C5" s="138">
        <v>0</v>
      </c>
      <c r="D5" s="139">
        <v>0</v>
      </c>
      <c r="E5" s="139">
        <v>0</v>
      </c>
      <c r="F5" s="139">
        <v>100</v>
      </c>
      <c r="G5" s="139">
        <v>100</v>
      </c>
      <c r="H5" s="139">
        <v>0</v>
      </c>
      <c r="I5" s="139">
        <v>0</v>
      </c>
      <c r="J5" s="139">
        <v>0</v>
      </c>
      <c r="K5" s="139">
        <v>0</v>
      </c>
      <c r="L5" s="140">
        <v>0</v>
      </c>
      <c r="M5" s="140">
        <v>0</v>
      </c>
      <c r="N5" s="26"/>
      <c r="O5" s="45"/>
      <c r="P5" s="45"/>
    </row>
    <row r="6" spans="1:16" ht="15.75" customHeight="1">
      <c r="A6" s="141" t="s">
        <v>214</v>
      </c>
      <c r="B6" s="138">
        <v>15</v>
      </c>
      <c r="C6" s="139">
        <v>15</v>
      </c>
      <c r="D6" s="139">
        <v>80</v>
      </c>
      <c r="E6" s="139">
        <v>80</v>
      </c>
      <c r="F6" s="139">
        <v>0</v>
      </c>
      <c r="G6" s="139">
        <v>0</v>
      </c>
      <c r="H6" s="139">
        <v>0</v>
      </c>
      <c r="I6" s="139">
        <v>0</v>
      </c>
      <c r="J6" s="139">
        <v>5</v>
      </c>
      <c r="K6" s="139">
        <v>5</v>
      </c>
      <c r="L6" s="139">
        <v>0</v>
      </c>
      <c r="M6" s="139">
        <v>0</v>
      </c>
      <c r="N6" s="26"/>
      <c r="O6" s="45"/>
      <c r="P6" s="45"/>
    </row>
    <row r="7" spans="1:16" ht="15.75" customHeight="1">
      <c r="A7" s="14" t="s">
        <v>215</v>
      </c>
      <c r="B7" s="138">
        <v>10</v>
      </c>
      <c r="C7" s="139">
        <v>10</v>
      </c>
      <c r="D7" s="139">
        <v>5</v>
      </c>
      <c r="E7" s="139">
        <v>10</v>
      </c>
      <c r="F7" s="139">
        <v>30</v>
      </c>
      <c r="G7" s="139">
        <v>30</v>
      </c>
      <c r="H7" s="139">
        <v>30</v>
      </c>
      <c r="I7" s="139">
        <v>20</v>
      </c>
      <c r="J7" s="139">
        <v>25</v>
      </c>
      <c r="K7" s="139">
        <v>30</v>
      </c>
      <c r="L7" s="139">
        <v>0</v>
      </c>
      <c r="M7" s="139">
        <v>0</v>
      </c>
      <c r="N7" s="26"/>
      <c r="O7" s="45"/>
      <c r="P7" s="45"/>
    </row>
    <row r="8" spans="1:16" ht="15.75" customHeight="1">
      <c r="A8" s="141" t="s">
        <v>216</v>
      </c>
      <c r="B8" s="138">
        <v>40</v>
      </c>
      <c r="C8" s="139">
        <v>40</v>
      </c>
      <c r="D8" s="139">
        <v>30</v>
      </c>
      <c r="E8" s="139">
        <v>30</v>
      </c>
      <c r="F8" s="139">
        <v>10</v>
      </c>
      <c r="G8" s="139">
        <v>0</v>
      </c>
      <c r="H8" s="139">
        <v>10</v>
      </c>
      <c r="I8" s="139">
        <v>10</v>
      </c>
      <c r="J8" s="139">
        <v>5</v>
      </c>
      <c r="K8" s="139">
        <v>10</v>
      </c>
      <c r="L8" s="139">
        <v>5</v>
      </c>
      <c r="M8" s="139">
        <v>10</v>
      </c>
      <c r="N8" s="26"/>
      <c r="O8" s="45"/>
      <c r="P8" s="45"/>
    </row>
    <row r="9" spans="1:16" ht="15.75" customHeight="1">
      <c r="A9" s="141" t="s">
        <v>217</v>
      </c>
      <c r="B9" s="138">
        <v>12</v>
      </c>
      <c r="C9" s="139">
        <v>10</v>
      </c>
      <c r="D9" s="139">
        <v>0</v>
      </c>
      <c r="E9" s="139">
        <v>0</v>
      </c>
      <c r="F9" s="139">
        <v>0</v>
      </c>
      <c r="G9" s="139">
        <v>0</v>
      </c>
      <c r="H9" s="139">
        <v>88</v>
      </c>
      <c r="I9" s="139">
        <v>85</v>
      </c>
      <c r="J9" s="139">
        <v>0</v>
      </c>
      <c r="K9" s="139">
        <v>5</v>
      </c>
      <c r="L9" s="139">
        <v>0</v>
      </c>
      <c r="M9" s="139">
        <v>0</v>
      </c>
      <c r="N9" s="26"/>
      <c r="O9" s="45"/>
      <c r="P9" s="45"/>
    </row>
    <row r="10" spans="1:13" ht="19.5" customHeight="1">
      <c r="A10" s="142" t="s">
        <v>147</v>
      </c>
      <c r="B10" s="78">
        <v>17.46649290074765</v>
      </c>
      <c r="C10" s="78">
        <v>20.142314309265796</v>
      </c>
      <c r="D10" s="78">
        <v>15.546882502229234</v>
      </c>
      <c r="E10" s="78">
        <v>18.94874099944568</v>
      </c>
      <c r="F10" s="78">
        <v>22.03347280334728</v>
      </c>
      <c r="G10" s="78">
        <v>17.35085718881131</v>
      </c>
      <c r="H10" s="78">
        <v>24.25310377940874</v>
      </c>
      <c r="I10" s="78">
        <v>19.946922937734975</v>
      </c>
      <c r="J10" s="78">
        <v>16.71534398792784</v>
      </c>
      <c r="K10" s="78">
        <v>18.485436837434264</v>
      </c>
      <c r="L10" s="78">
        <v>3.984704026339255</v>
      </c>
      <c r="M10" s="78">
        <v>5.125727727307976</v>
      </c>
    </row>
    <row r="11" spans="1:19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42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1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1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1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1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1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1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1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</row>
    <row r="47" spans="1:1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1:1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1:1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1:1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1:1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1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1:1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1:1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1:1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1:1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1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1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1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1:1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1:1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1:1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1:1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1:1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1:1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</sheetData>
  <sheetProtection/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1.00390625" style="9" bestFit="1" customWidth="1"/>
    <col min="2" max="3" width="9.7109375" style="9" customWidth="1"/>
    <col min="4" max="4" width="10.421875" style="9" customWidth="1"/>
    <col min="5" max="5" width="9.7109375" style="9" customWidth="1"/>
    <col min="6" max="6" width="11.28125" style="9" customWidth="1"/>
    <col min="7" max="7" width="11.7109375" style="9" customWidth="1"/>
    <col min="8" max="16384" width="8.8515625" style="9" customWidth="1"/>
  </cols>
  <sheetData>
    <row r="1" ht="22.5" customHeight="1">
      <c r="A1" s="231" t="s">
        <v>44</v>
      </c>
    </row>
    <row r="2" spans="1:7" ht="29.25" customHeight="1">
      <c r="A2" s="281" t="s">
        <v>90</v>
      </c>
      <c r="B2" s="249" t="s">
        <v>218</v>
      </c>
      <c r="C2" s="249"/>
      <c r="D2" s="249" t="s">
        <v>219</v>
      </c>
      <c r="E2" s="249"/>
      <c r="F2" s="249" t="s">
        <v>223</v>
      </c>
      <c r="G2" s="249"/>
    </row>
    <row r="3" spans="1:7" ht="20.25" customHeight="1">
      <c r="A3" s="281"/>
      <c r="B3" s="12">
        <v>2006</v>
      </c>
      <c r="C3" s="12">
        <v>2007</v>
      </c>
      <c r="D3" s="12">
        <v>2006</v>
      </c>
      <c r="E3" s="12">
        <v>2007</v>
      </c>
      <c r="F3" s="12">
        <v>2006</v>
      </c>
      <c r="G3" s="12">
        <v>2007</v>
      </c>
    </row>
    <row r="4" spans="1:7" ht="16.5" customHeight="1">
      <c r="A4" s="14" t="s">
        <v>224</v>
      </c>
      <c r="B4" s="144">
        <v>108</v>
      </c>
      <c r="C4" s="144">
        <v>109</v>
      </c>
      <c r="D4" s="144" t="s">
        <v>101</v>
      </c>
      <c r="E4" s="144" t="s">
        <v>101</v>
      </c>
      <c r="F4" s="145">
        <v>118470</v>
      </c>
      <c r="G4" s="145">
        <v>118470.75</v>
      </c>
    </row>
    <row r="5" spans="1:7" ht="16.5" customHeight="1">
      <c r="A5" s="14" t="s">
        <v>225</v>
      </c>
      <c r="B5" s="144">
        <v>5850</v>
      </c>
      <c r="C5" s="144">
        <v>5850</v>
      </c>
      <c r="D5" s="144">
        <v>12050</v>
      </c>
      <c r="E5" s="144">
        <v>12050</v>
      </c>
      <c r="F5" s="145">
        <v>438312</v>
      </c>
      <c r="G5" s="145">
        <v>497445</v>
      </c>
    </row>
    <row r="6" spans="1:7" ht="16.5" customHeight="1">
      <c r="A6" s="14" t="s">
        <v>226</v>
      </c>
      <c r="B6" s="144" t="s">
        <v>101</v>
      </c>
      <c r="C6" s="144" t="s">
        <v>101</v>
      </c>
      <c r="D6" s="144" t="s">
        <v>101</v>
      </c>
      <c r="E6" s="144" t="s">
        <v>101</v>
      </c>
      <c r="F6" s="145">
        <v>53900</v>
      </c>
      <c r="G6" s="145">
        <v>26000</v>
      </c>
    </row>
    <row r="7" spans="1:7" ht="16.5" customHeight="1">
      <c r="A7" s="14" t="s">
        <v>227</v>
      </c>
      <c r="B7" s="144">
        <v>1119</v>
      </c>
      <c r="C7" s="144">
        <v>1151</v>
      </c>
      <c r="D7" s="144">
        <v>20000</v>
      </c>
      <c r="E7" s="144">
        <v>20000</v>
      </c>
      <c r="F7" s="145">
        <v>1089025</v>
      </c>
      <c r="G7" s="145">
        <v>1408850</v>
      </c>
    </row>
    <row r="8" spans="1:7" ht="16.5" customHeight="1">
      <c r="A8" s="14" t="s">
        <v>228</v>
      </c>
      <c r="B8" s="144">
        <v>822</v>
      </c>
      <c r="C8" s="144">
        <v>407</v>
      </c>
      <c r="D8" s="144">
        <v>4418</v>
      </c>
      <c r="E8" s="144">
        <v>1558</v>
      </c>
      <c r="F8" s="145">
        <v>24832</v>
      </c>
      <c r="G8" s="145">
        <v>261580</v>
      </c>
    </row>
    <row r="9" spans="1:7" ht="19.5" customHeight="1">
      <c r="A9" s="125" t="s">
        <v>86</v>
      </c>
      <c r="B9" s="146">
        <f aca="true" t="shared" si="0" ref="B9:G9">SUM(B4:B8)</f>
        <v>7899</v>
      </c>
      <c r="C9" s="146">
        <f t="shared" si="0"/>
        <v>7517</v>
      </c>
      <c r="D9" s="146">
        <f t="shared" si="0"/>
        <v>36468</v>
      </c>
      <c r="E9" s="146">
        <f t="shared" si="0"/>
        <v>33608</v>
      </c>
      <c r="F9" s="146">
        <f t="shared" si="0"/>
        <v>1724539</v>
      </c>
      <c r="G9" s="146">
        <f t="shared" si="0"/>
        <v>2312345.75</v>
      </c>
    </row>
    <row r="10" ht="12.75">
      <c r="A10" s="9" t="s">
        <v>220</v>
      </c>
    </row>
    <row r="11" ht="12.75">
      <c r="A11" s="127"/>
    </row>
    <row r="12" ht="12.75">
      <c r="A12" s="127"/>
    </row>
    <row r="13" ht="12.75">
      <c r="B13" s="26"/>
    </row>
    <row r="14" ht="12.75">
      <c r="B14" s="26"/>
    </row>
    <row r="15" ht="12.75">
      <c r="B15" s="26"/>
    </row>
    <row r="16" ht="12.75">
      <c r="B16" s="26"/>
    </row>
    <row r="17" ht="12.75">
      <c r="B17" s="26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  <ignoredErrors>
    <ignoredError sqref="F9:G9" formulaRange="1"/>
  </ignoredErrors>
</worksheet>
</file>

<file path=xl/worksheets/sheet39.xml><?xml version="1.0" encoding="utf-8"?>
<worksheet xmlns="http://schemas.openxmlformats.org/spreadsheetml/2006/main" xmlns:r="http://schemas.openxmlformats.org/officeDocument/2006/relationships">
  <dimension ref="A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9.8515625" style="9" bestFit="1" customWidth="1"/>
    <col min="2" max="5" width="10.28125" style="9" customWidth="1"/>
    <col min="6" max="7" width="8.7109375" style="9" customWidth="1"/>
    <col min="8" max="16384" width="8.8515625" style="9" customWidth="1"/>
  </cols>
  <sheetData>
    <row r="1" ht="21" customHeight="1">
      <c r="A1" s="231" t="s">
        <v>305</v>
      </c>
    </row>
    <row r="2" spans="1:5" ht="21" customHeight="1">
      <c r="A2" s="283"/>
      <c r="B2" s="250" t="s">
        <v>222</v>
      </c>
      <c r="C2" s="250"/>
      <c r="D2" s="250" t="s">
        <v>221</v>
      </c>
      <c r="E2" s="250"/>
    </row>
    <row r="3" spans="1:6" ht="19.5" customHeight="1">
      <c r="A3" s="283"/>
      <c r="B3" s="12">
        <v>2006</v>
      </c>
      <c r="C3" s="12">
        <v>2007</v>
      </c>
      <c r="D3" s="12">
        <v>2006</v>
      </c>
      <c r="E3" s="12">
        <v>2007</v>
      </c>
      <c r="F3" s="109"/>
    </row>
    <row r="4" spans="1:5" ht="16.5" customHeight="1">
      <c r="A4" s="14" t="s">
        <v>224</v>
      </c>
      <c r="B4" s="147">
        <v>5</v>
      </c>
      <c r="C4" s="147">
        <v>4.75</v>
      </c>
      <c r="D4" s="147"/>
      <c r="E4" s="147"/>
    </row>
    <row r="5" spans="1:5" ht="16.5" customHeight="1">
      <c r="A5" s="14" t="s">
        <v>225</v>
      </c>
      <c r="B5" s="147">
        <v>4</v>
      </c>
      <c r="C5" s="147">
        <v>4</v>
      </c>
      <c r="D5" s="147"/>
      <c r="E5" s="147"/>
    </row>
    <row r="6" spans="1:5" ht="16.5" customHeight="1">
      <c r="A6" s="14" t="s">
        <v>226</v>
      </c>
      <c r="B6" s="147">
        <v>6</v>
      </c>
      <c r="C6" s="147">
        <v>6</v>
      </c>
      <c r="D6" s="147"/>
      <c r="E6" s="147"/>
    </row>
    <row r="7" spans="1:5" ht="16.5" customHeight="1">
      <c r="A7" s="14" t="s">
        <v>227</v>
      </c>
      <c r="B7" s="147">
        <v>6.18</v>
      </c>
      <c r="C7" s="147">
        <v>5.23</v>
      </c>
      <c r="D7" s="147">
        <v>4.33</v>
      </c>
      <c r="E7" s="147">
        <v>3.74</v>
      </c>
    </row>
    <row r="8" spans="1:5" ht="16.5" customHeight="1">
      <c r="A8" s="14" t="s">
        <v>228</v>
      </c>
      <c r="B8" s="147">
        <v>6</v>
      </c>
      <c r="C8" s="147">
        <v>6</v>
      </c>
      <c r="D8" s="147">
        <v>5</v>
      </c>
      <c r="E8" s="147">
        <v>5</v>
      </c>
    </row>
    <row r="9" ht="13.5" customHeight="1">
      <c r="A9" s="8"/>
    </row>
    <row r="10" ht="13.5" customHeight="1"/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140625" style="9" customWidth="1"/>
    <col min="2" max="5" width="12.7109375" style="9" customWidth="1"/>
    <col min="6" max="6" width="8.7109375" style="9" customWidth="1"/>
    <col min="7" max="7" width="10.140625" style="9" customWidth="1"/>
    <col min="8" max="16384" width="8.8515625" style="9" customWidth="1"/>
  </cols>
  <sheetData>
    <row r="1" ht="19.5" customHeight="1">
      <c r="A1" s="231" t="s">
        <v>298</v>
      </c>
    </row>
    <row r="2" spans="1:7" ht="39" customHeight="1">
      <c r="A2" s="248" t="s">
        <v>90</v>
      </c>
      <c r="B2" s="250" t="s">
        <v>136</v>
      </c>
      <c r="C2" s="250"/>
      <c r="D2" s="250" t="s">
        <v>112</v>
      </c>
      <c r="E2" s="250"/>
      <c r="F2"/>
      <c r="G2"/>
    </row>
    <row r="3" spans="1:7" ht="17.25" customHeight="1">
      <c r="A3" s="248"/>
      <c r="B3" s="13">
        <v>2006</v>
      </c>
      <c r="C3" s="13">
        <v>2007</v>
      </c>
      <c r="D3" s="13">
        <v>2006</v>
      </c>
      <c r="E3" s="13">
        <v>2007</v>
      </c>
      <c r="F3"/>
      <c r="G3"/>
    </row>
    <row r="4" spans="1:7" ht="15" customHeight="1">
      <c r="A4" s="14" t="s">
        <v>94</v>
      </c>
      <c r="B4" s="33">
        <v>17</v>
      </c>
      <c r="C4" s="33">
        <v>17.5</v>
      </c>
      <c r="D4" s="33">
        <v>12</v>
      </c>
      <c r="E4" s="33">
        <v>12</v>
      </c>
      <c r="F4"/>
      <c r="G4"/>
    </row>
    <row r="5" spans="1:7" ht="15" customHeight="1">
      <c r="A5" s="5" t="s">
        <v>95</v>
      </c>
      <c r="B5" s="34"/>
      <c r="C5" s="34"/>
      <c r="D5" s="34"/>
      <c r="E5" s="34"/>
      <c r="F5"/>
      <c r="G5"/>
    </row>
    <row r="6" spans="1:7" ht="15" customHeight="1">
      <c r="A6" s="5" t="s">
        <v>96</v>
      </c>
      <c r="B6" s="34">
        <v>8.97</v>
      </c>
      <c r="C6" s="34">
        <v>8.61</v>
      </c>
      <c r="D6" s="34">
        <v>7.77</v>
      </c>
      <c r="E6" s="34">
        <v>7.45</v>
      </c>
      <c r="F6"/>
      <c r="G6"/>
    </row>
    <row r="7" spans="1:7" ht="15" customHeight="1">
      <c r="A7" s="5" t="s">
        <v>97</v>
      </c>
      <c r="B7" s="33">
        <v>12.23</v>
      </c>
      <c r="C7" s="33">
        <v>11.74</v>
      </c>
      <c r="D7" s="33">
        <v>10.55</v>
      </c>
      <c r="E7" s="33">
        <v>10.1</v>
      </c>
      <c r="F7"/>
      <c r="G7"/>
    </row>
    <row r="8" spans="1:7" ht="15" customHeight="1">
      <c r="A8" s="5" t="s">
        <v>98</v>
      </c>
      <c r="B8" s="33">
        <v>10.2</v>
      </c>
      <c r="C8" s="33">
        <v>9.9</v>
      </c>
      <c r="D8" s="34">
        <v>8.9</v>
      </c>
      <c r="E8" s="34">
        <v>8.54</v>
      </c>
      <c r="F8"/>
      <c r="G8"/>
    </row>
    <row r="9" spans="1:7" ht="15" customHeight="1">
      <c r="A9" s="14" t="s">
        <v>99</v>
      </c>
      <c r="B9" s="33">
        <v>8.4</v>
      </c>
      <c r="C9" s="33">
        <v>8.4</v>
      </c>
      <c r="D9" s="33">
        <v>6.5</v>
      </c>
      <c r="E9" s="33">
        <v>6.5</v>
      </c>
      <c r="F9"/>
      <c r="G9"/>
    </row>
    <row r="10" spans="1:7" ht="15" customHeight="1">
      <c r="A10" s="14" t="s">
        <v>100</v>
      </c>
      <c r="B10" s="35" t="s">
        <v>101</v>
      </c>
      <c r="C10" s="35" t="s">
        <v>101</v>
      </c>
      <c r="D10" s="33"/>
      <c r="E10" s="33"/>
      <c r="F10"/>
      <c r="G10"/>
    </row>
    <row r="11" spans="1:7" ht="15" customHeight="1">
      <c r="A11" s="14" t="s">
        <v>138</v>
      </c>
      <c r="B11" s="33">
        <v>18.12</v>
      </c>
      <c r="C11" s="33">
        <v>15.08</v>
      </c>
      <c r="D11" s="33"/>
      <c r="E11" s="33"/>
      <c r="F11"/>
      <c r="G11"/>
    </row>
    <row r="12" spans="1:7" ht="15" customHeight="1">
      <c r="A12" s="14" t="s">
        <v>103</v>
      </c>
      <c r="B12" s="35" t="s">
        <v>101</v>
      </c>
      <c r="C12" s="35" t="s">
        <v>101</v>
      </c>
      <c r="D12" s="33"/>
      <c r="E12" s="33"/>
      <c r="F12"/>
      <c r="G12"/>
    </row>
    <row r="13" spans="1:7" ht="15" customHeight="1">
      <c r="A13" s="14" t="s">
        <v>104</v>
      </c>
      <c r="B13" s="36">
        <v>18.33</v>
      </c>
      <c r="C13" s="36">
        <v>18.35</v>
      </c>
      <c r="D13" s="33"/>
      <c r="E13" s="33"/>
      <c r="F13"/>
      <c r="G13"/>
    </row>
    <row r="14" spans="1:7" ht="15" customHeight="1">
      <c r="A14" s="14" t="s">
        <v>105</v>
      </c>
      <c r="B14" s="33"/>
      <c r="C14" s="33">
        <v>14</v>
      </c>
      <c r="D14" s="33"/>
      <c r="E14" s="33">
        <v>12</v>
      </c>
      <c r="F14"/>
      <c r="G14"/>
    </row>
    <row r="15" spans="1:7" ht="15" customHeight="1">
      <c r="A15" s="14" t="s">
        <v>139</v>
      </c>
      <c r="B15" s="33">
        <v>4.55</v>
      </c>
      <c r="C15" s="33">
        <v>4.55</v>
      </c>
      <c r="D15" s="33">
        <v>3.1833333333333336</v>
      </c>
      <c r="E15" s="33">
        <v>3.233333333333333</v>
      </c>
      <c r="F15"/>
      <c r="G15"/>
    </row>
    <row r="16" spans="1:7" ht="15" customHeight="1">
      <c r="A16" s="14" t="s">
        <v>107</v>
      </c>
      <c r="B16" s="33">
        <v>14.7</v>
      </c>
      <c r="C16" s="33">
        <v>14.7</v>
      </c>
      <c r="D16" s="33">
        <v>12.5</v>
      </c>
      <c r="E16" s="33">
        <v>12.5</v>
      </c>
      <c r="F16"/>
      <c r="G16"/>
    </row>
    <row r="17" spans="1:7" ht="15" customHeight="1">
      <c r="A17" s="14" t="s">
        <v>108</v>
      </c>
      <c r="B17" s="33">
        <v>13</v>
      </c>
      <c r="C17" s="33">
        <v>13</v>
      </c>
      <c r="D17" s="33">
        <v>11.5</v>
      </c>
      <c r="E17" s="33">
        <v>11.5</v>
      </c>
      <c r="F17"/>
      <c r="G17"/>
    </row>
    <row r="18" spans="1:7" ht="15" customHeight="1">
      <c r="A18" s="14" t="s">
        <v>109</v>
      </c>
      <c r="B18" s="37">
        <v>1.1</v>
      </c>
      <c r="C18" s="37">
        <v>1.1</v>
      </c>
      <c r="D18" s="37"/>
      <c r="E18" s="37"/>
      <c r="F18"/>
      <c r="G18"/>
    </row>
    <row r="19" spans="1:7" ht="15" customHeight="1">
      <c r="A19" s="23" t="s">
        <v>111</v>
      </c>
      <c r="B19" s="38"/>
      <c r="C19" s="38"/>
      <c r="D19" s="38"/>
      <c r="E19" s="38"/>
      <c r="F19"/>
      <c r="G19"/>
    </row>
    <row r="20" spans="1:7" ht="12.75">
      <c r="A20" s="39" t="s">
        <v>133</v>
      </c>
      <c r="F20"/>
      <c r="G20"/>
    </row>
    <row r="21" spans="1:7" ht="12.75">
      <c r="A21" s="39" t="s">
        <v>134</v>
      </c>
      <c r="F21"/>
      <c r="G21"/>
    </row>
    <row r="22" spans="6:7" ht="12.75">
      <c r="F22"/>
      <c r="G22"/>
    </row>
    <row r="23" spans="1:13" ht="12.7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2.7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2.7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12.7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2.7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4.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ht="12.7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ht="12.7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ht="12.7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ht="12.7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12.75">
      <c r="A36"/>
      <c r="B36"/>
      <c r="C36"/>
      <c r="D36"/>
      <c r="E36"/>
      <c r="F36"/>
      <c r="G36"/>
      <c r="H36"/>
      <c r="I36"/>
      <c r="J36"/>
      <c r="K36"/>
      <c r="L36"/>
      <c r="M36"/>
    </row>
    <row r="37" spans="1:13" ht="12.7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2.7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5.25" customHeight="1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2.7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2.7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2.7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2.7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2.7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2.7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2.7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2.7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2.7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2.7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2.7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2.7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2.7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2.7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2.7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2.7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2.7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2.7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2.7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2.7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2.7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.7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2.7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.7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.7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2.7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2.7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2.7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2.75">
      <c r="A72"/>
      <c r="B72"/>
      <c r="C72"/>
      <c r="D72"/>
      <c r="E72"/>
      <c r="F72"/>
      <c r="G72"/>
      <c r="H72"/>
      <c r="I72"/>
      <c r="J72"/>
      <c r="K72"/>
      <c r="L72"/>
      <c r="M72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421875" style="9" customWidth="1"/>
    <col min="2" max="2" width="6.8515625" style="41" customWidth="1"/>
    <col min="3" max="14" width="4.7109375" style="9" customWidth="1"/>
    <col min="15" max="15" width="4.00390625" style="9" customWidth="1"/>
    <col min="16" max="16384" width="8.8515625" style="9" customWidth="1"/>
  </cols>
  <sheetData>
    <row r="1" spans="1:14" ht="21.75" customHeight="1">
      <c r="A1" s="231" t="s">
        <v>46</v>
      </c>
      <c r="N1" s="42" t="s">
        <v>132</v>
      </c>
    </row>
    <row r="2" spans="1:14" ht="25.5" customHeight="1">
      <c r="A2" s="136" t="s">
        <v>90</v>
      </c>
      <c r="B2" s="136" t="s">
        <v>67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</row>
    <row r="3" spans="1:16" ht="15.75" customHeight="1">
      <c r="A3" s="243" t="s">
        <v>224</v>
      </c>
      <c r="B3" s="3">
        <v>2006</v>
      </c>
      <c r="C3" s="137">
        <v>5</v>
      </c>
      <c r="D3" s="137">
        <v>9</v>
      </c>
      <c r="E3" s="137">
        <v>9</v>
      </c>
      <c r="F3" s="137">
        <v>9</v>
      </c>
      <c r="G3" s="137">
        <v>9</v>
      </c>
      <c r="H3" s="137">
        <v>9</v>
      </c>
      <c r="I3" s="137">
        <v>5</v>
      </c>
      <c r="J3" s="137">
        <v>5</v>
      </c>
      <c r="K3" s="137">
        <v>9</v>
      </c>
      <c r="L3" s="137">
        <v>9</v>
      </c>
      <c r="M3" s="137">
        <v>2</v>
      </c>
      <c r="N3" s="137">
        <v>20</v>
      </c>
      <c r="P3" s="45"/>
    </row>
    <row r="4" spans="1:16" ht="15.75" customHeight="1">
      <c r="A4" s="242"/>
      <c r="B4" s="3">
        <v>2007</v>
      </c>
      <c r="C4" s="137">
        <v>5</v>
      </c>
      <c r="D4" s="137">
        <v>9</v>
      </c>
      <c r="E4" s="137">
        <v>9</v>
      </c>
      <c r="F4" s="137">
        <v>9</v>
      </c>
      <c r="G4" s="137">
        <v>9</v>
      </c>
      <c r="H4" s="137">
        <v>9</v>
      </c>
      <c r="I4" s="137">
        <v>5</v>
      </c>
      <c r="J4" s="137">
        <v>5</v>
      </c>
      <c r="K4" s="137">
        <v>9</v>
      </c>
      <c r="L4" s="137">
        <v>9</v>
      </c>
      <c r="M4" s="137">
        <v>2</v>
      </c>
      <c r="N4" s="137">
        <v>20</v>
      </c>
      <c r="P4" s="45"/>
    </row>
    <row r="5" spans="1:16" ht="15.75" customHeight="1">
      <c r="A5" s="243" t="s">
        <v>225</v>
      </c>
      <c r="B5" s="3">
        <v>2006</v>
      </c>
      <c r="C5" s="137">
        <v>5</v>
      </c>
      <c r="D5" s="137">
        <v>5</v>
      </c>
      <c r="E5" s="137">
        <v>15</v>
      </c>
      <c r="F5" s="137">
        <v>15</v>
      </c>
      <c r="G5" s="137">
        <v>5</v>
      </c>
      <c r="H5" s="137">
        <v>5</v>
      </c>
      <c r="I5" s="137">
        <v>10</v>
      </c>
      <c r="J5" s="137">
        <v>15</v>
      </c>
      <c r="K5" s="137">
        <v>5</v>
      </c>
      <c r="L5" s="137">
        <v>2</v>
      </c>
      <c r="M5" s="137">
        <v>8</v>
      </c>
      <c r="N5" s="137">
        <v>10</v>
      </c>
      <c r="P5" s="45"/>
    </row>
    <row r="6" spans="1:16" ht="15.75" customHeight="1">
      <c r="A6" s="242"/>
      <c r="B6" s="3">
        <v>2007</v>
      </c>
      <c r="C6" s="137">
        <v>5</v>
      </c>
      <c r="D6" s="137">
        <v>10</v>
      </c>
      <c r="E6" s="137">
        <v>15</v>
      </c>
      <c r="F6" s="137">
        <v>5</v>
      </c>
      <c r="G6" s="137">
        <v>5</v>
      </c>
      <c r="H6" s="137">
        <v>5</v>
      </c>
      <c r="I6" s="137">
        <v>15</v>
      </c>
      <c r="J6" s="137">
        <v>15</v>
      </c>
      <c r="K6" s="137">
        <v>5</v>
      </c>
      <c r="L6" s="137">
        <v>5</v>
      </c>
      <c r="M6" s="137">
        <v>5</v>
      </c>
      <c r="N6" s="137">
        <v>10</v>
      </c>
      <c r="P6" s="45"/>
    </row>
    <row r="7" spans="1:16" ht="15.75" customHeight="1">
      <c r="A7" s="243" t="s">
        <v>229</v>
      </c>
      <c r="B7" s="3">
        <v>2006</v>
      </c>
      <c r="C7" s="137">
        <v>10</v>
      </c>
      <c r="D7" s="137">
        <v>10</v>
      </c>
      <c r="E7" s="137">
        <v>10</v>
      </c>
      <c r="F7" s="137">
        <v>10</v>
      </c>
      <c r="G7" s="137">
        <v>10</v>
      </c>
      <c r="H7" s="137">
        <v>10</v>
      </c>
      <c r="I7" s="137">
        <v>5</v>
      </c>
      <c r="J7" s="137">
        <v>5</v>
      </c>
      <c r="K7" s="137">
        <v>5</v>
      </c>
      <c r="L7" s="137">
        <v>5</v>
      </c>
      <c r="M7" s="137">
        <v>10</v>
      </c>
      <c r="N7" s="137">
        <v>10</v>
      </c>
      <c r="P7" s="45"/>
    </row>
    <row r="8" spans="1:16" ht="15.75" customHeight="1">
      <c r="A8" s="242"/>
      <c r="B8" s="3">
        <v>2007</v>
      </c>
      <c r="C8" s="137">
        <v>10</v>
      </c>
      <c r="D8" s="137">
        <v>10</v>
      </c>
      <c r="E8" s="137">
        <v>10</v>
      </c>
      <c r="F8" s="137">
        <v>10</v>
      </c>
      <c r="G8" s="137">
        <v>10</v>
      </c>
      <c r="H8" s="137">
        <v>5</v>
      </c>
      <c r="I8" s="137">
        <v>5</v>
      </c>
      <c r="J8" s="137">
        <v>5</v>
      </c>
      <c r="K8" s="137">
        <v>5</v>
      </c>
      <c r="L8" s="137">
        <v>10</v>
      </c>
      <c r="M8" s="137">
        <v>10</v>
      </c>
      <c r="N8" s="137">
        <v>10</v>
      </c>
      <c r="P8" s="45"/>
    </row>
    <row r="9" spans="1:16" ht="15.75" customHeight="1">
      <c r="A9" s="243" t="s">
        <v>227</v>
      </c>
      <c r="B9" s="3">
        <v>2006</v>
      </c>
      <c r="C9" s="137">
        <v>8</v>
      </c>
      <c r="D9" s="137">
        <v>8</v>
      </c>
      <c r="E9" s="137">
        <v>7</v>
      </c>
      <c r="F9" s="137">
        <v>10</v>
      </c>
      <c r="G9" s="137">
        <v>8</v>
      </c>
      <c r="H9" s="137">
        <v>5</v>
      </c>
      <c r="I9" s="137">
        <v>8</v>
      </c>
      <c r="J9" s="137">
        <v>8</v>
      </c>
      <c r="K9" s="137">
        <v>8</v>
      </c>
      <c r="L9" s="137">
        <v>9</v>
      </c>
      <c r="M9" s="137">
        <v>8</v>
      </c>
      <c r="N9" s="137">
        <v>13</v>
      </c>
      <c r="P9" s="45"/>
    </row>
    <row r="10" spans="1:16" ht="15.75" customHeight="1">
      <c r="A10" s="242"/>
      <c r="B10" s="3">
        <v>2007</v>
      </c>
      <c r="C10" s="137">
        <v>8</v>
      </c>
      <c r="D10" s="137">
        <v>8</v>
      </c>
      <c r="E10" s="137">
        <v>7</v>
      </c>
      <c r="F10" s="137">
        <v>10</v>
      </c>
      <c r="G10" s="137">
        <v>8</v>
      </c>
      <c r="H10" s="137">
        <v>5</v>
      </c>
      <c r="I10" s="137">
        <v>8</v>
      </c>
      <c r="J10" s="137">
        <v>12</v>
      </c>
      <c r="K10" s="137">
        <v>8</v>
      </c>
      <c r="L10" s="137">
        <v>9</v>
      </c>
      <c r="M10" s="137">
        <v>12</v>
      </c>
      <c r="N10" s="137">
        <v>5</v>
      </c>
      <c r="P10" s="45"/>
    </row>
    <row r="11" spans="1:16" ht="15.75" customHeight="1">
      <c r="A11" s="243" t="s">
        <v>228</v>
      </c>
      <c r="B11" s="3">
        <v>2006</v>
      </c>
      <c r="C11" s="137">
        <v>13</v>
      </c>
      <c r="D11" s="137">
        <v>5</v>
      </c>
      <c r="E11" s="137">
        <v>5</v>
      </c>
      <c r="F11" s="137">
        <v>5</v>
      </c>
      <c r="G11" s="137">
        <v>5</v>
      </c>
      <c r="H11" s="137">
        <v>10</v>
      </c>
      <c r="I11" s="137">
        <v>8</v>
      </c>
      <c r="J11" s="137">
        <v>8</v>
      </c>
      <c r="K11" s="137">
        <v>11</v>
      </c>
      <c r="L11" s="137">
        <v>8</v>
      </c>
      <c r="M11" s="137">
        <v>12</v>
      </c>
      <c r="N11" s="137">
        <v>10</v>
      </c>
      <c r="P11" s="45"/>
    </row>
    <row r="12" spans="1:16" ht="15.75" customHeight="1">
      <c r="A12" s="242"/>
      <c r="B12" s="3">
        <v>2007</v>
      </c>
      <c r="C12" s="137">
        <v>12</v>
      </c>
      <c r="D12" s="137">
        <v>15</v>
      </c>
      <c r="E12" s="137">
        <v>14</v>
      </c>
      <c r="F12" s="137">
        <v>11</v>
      </c>
      <c r="G12" s="137">
        <v>6</v>
      </c>
      <c r="H12" s="137">
        <v>5</v>
      </c>
      <c r="I12" s="137">
        <v>5</v>
      </c>
      <c r="J12" s="137">
        <v>5</v>
      </c>
      <c r="K12" s="137">
        <v>5</v>
      </c>
      <c r="L12" s="137">
        <v>6</v>
      </c>
      <c r="M12" s="137">
        <v>6</v>
      </c>
      <c r="N12" s="137">
        <v>10</v>
      </c>
      <c r="P12" s="45"/>
    </row>
    <row r="13" ht="12.75">
      <c r="A13"/>
    </row>
  </sheetData>
  <sheetProtection/>
  <mergeCells count="5">
    <mergeCell ref="A11:A12"/>
    <mergeCell ref="A3:A4"/>
    <mergeCell ref="A5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0.8515625" style="9" customWidth="1"/>
    <col min="2" max="5" width="6.7109375" style="9" customWidth="1"/>
    <col min="6" max="7" width="7.421875" style="9" customWidth="1"/>
    <col min="8" max="13" width="6.7109375" style="9" customWidth="1"/>
    <col min="14" max="15" width="7.00390625" style="9" bestFit="1" customWidth="1"/>
    <col min="16" max="16" width="5.140625" style="9" customWidth="1"/>
    <col min="17" max="16384" width="8.8515625" style="9" customWidth="1"/>
  </cols>
  <sheetData>
    <row r="1" spans="1:13" ht="21.75" customHeight="1">
      <c r="A1" s="231" t="s">
        <v>47</v>
      </c>
      <c r="M1" s="42" t="s">
        <v>132</v>
      </c>
    </row>
    <row r="2" spans="1:13" ht="50.25" customHeight="1">
      <c r="A2" s="282" t="s">
        <v>90</v>
      </c>
      <c r="B2" s="258" t="s">
        <v>126</v>
      </c>
      <c r="C2" s="258"/>
      <c r="D2" s="259" t="s">
        <v>127</v>
      </c>
      <c r="E2" s="259"/>
      <c r="F2" s="259" t="s">
        <v>208</v>
      </c>
      <c r="G2" s="259"/>
      <c r="H2" s="259" t="s">
        <v>209</v>
      </c>
      <c r="I2" s="259"/>
      <c r="J2" s="263" t="s">
        <v>130</v>
      </c>
      <c r="K2" s="263"/>
      <c r="L2" s="263" t="s">
        <v>131</v>
      </c>
      <c r="M2" s="263"/>
    </row>
    <row r="3" spans="1:13" ht="21.75" customHeight="1">
      <c r="A3" s="282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6" ht="16.5" customHeight="1">
      <c r="A4" s="14" t="s">
        <v>224</v>
      </c>
      <c r="B4" s="138">
        <v>15</v>
      </c>
      <c r="C4" s="139">
        <v>20</v>
      </c>
      <c r="D4" s="139">
        <v>0</v>
      </c>
      <c r="E4" s="139">
        <v>10</v>
      </c>
      <c r="F4" s="139">
        <v>0</v>
      </c>
      <c r="G4" s="139">
        <v>0</v>
      </c>
      <c r="H4" s="139">
        <v>80</v>
      </c>
      <c r="I4" s="139">
        <v>70</v>
      </c>
      <c r="J4" s="139">
        <v>5</v>
      </c>
      <c r="K4" s="139">
        <v>0</v>
      </c>
      <c r="L4" s="140">
        <v>0</v>
      </c>
      <c r="M4" s="140">
        <v>0</v>
      </c>
      <c r="N4" s="26"/>
      <c r="O4" s="45"/>
      <c r="P4" s="45"/>
    </row>
    <row r="5" spans="1:16" ht="16.5" customHeight="1">
      <c r="A5" s="14" t="s">
        <v>225</v>
      </c>
      <c r="B5" s="138">
        <v>15</v>
      </c>
      <c r="C5" s="139">
        <v>14</v>
      </c>
      <c r="D5" s="139">
        <v>20</v>
      </c>
      <c r="E5" s="139">
        <v>20</v>
      </c>
      <c r="F5" s="139">
        <v>40</v>
      </c>
      <c r="G5" s="139">
        <v>40</v>
      </c>
      <c r="H5" s="139">
        <v>14</v>
      </c>
      <c r="I5" s="139">
        <v>15</v>
      </c>
      <c r="J5" s="139">
        <v>3</v>
      </c>
      <c r="K5" s="139">
        <v>3</v>
      </c>
      <c r="L5" s="139">
        <v>8</v>
      </c>
      <c r="M5" s="139">
        <v>8</v>
      </c>
      <c r="N5" s="26"/>
      <c r="O5" s="45"/>
      <c r="P5" s="45"/>
    </row>
    <row r="6" spans="1:16" ht="16.5" customHeight="1">
      <c r="A6" s="14" t="s">
        <v>226</v>
      </c>
      <c r="B6" s="138">
        <v>0</v>
      </c>
      <c r="C6" s="139">
        <v>0</v>
      </c>
      <c r="D6" s="139">
        <v>50</v>
      </c>
      <c r="E6" s="139">
        <v>50</v>
      </c>
      <c r="F6" s="139">
        <v>0</v>
      </c>
      <c r="G6" s="139">
        <v>0</v>
      </c>
      <c r="H6" s="139">
        <v>40</v>
      </c>
      <c r="I6" s="139">
        <v>40</v>
      </c>
      <c r="J6" s="139">
        <v>0</v>
      </c>
      <c r="K6" s="139">
        <v>0</v>
      </c>
      <c r="L6" s="139">
        <v>10</v>
      </c>
      <c r="M6" s="139">
        <v>10</v>
      </c>
      <c r="N6" s="26"/>
      <c r="O6" s="45"/>
      <c r="P6" s="45"/>
    </row>
    <row r="7" spans="1:16" ht="16.5" customHeight="1">
      <c r="A7" s="14" t="s">
        <v>227</v>
      </c>
      <c r="B7" s="138">
        <v>10</v>
      </c>
      <c r="C7" s="139">
        <v>10</v>
      </c>
      <c r="D7" s="139">
        <v>5</v>
      </c>
      <c r="E7" s="139">
        <v>5</v>
      </c>
      <c r="F7" s="139">
        <v>0</v>
      </c>
      <c r="G7" s="139">
        <v>0</v>
      </c>
      <c r="H7" s="139">
        <v>85</v>
      </c>
      <c r="I7" s="139">
        <v>85</v>
      </c>
      <c r="J7" s="139">
        <v>0</v>
      </c>
      <c r="K7" s="139">
        <v>0</v>
      </c>
      <c r="L7" s="139">
        <v>0</v>
      </c>
      <c r="M7" s="139">
        <v>0</v>
      </c>
      <c r="N7" s="26"/>
      <c r="O7" s="45"/>
      <c r="P7" s="45"/>
    </row>
    <row r="8" spans="1:16" ht="16.5" customHeight="1">
      <c r="A8" s="14" t="s">
        <v>228</v>
      </c>
      <c r="B8" s="138">
        <v>28</v>
      </c>
      <c r="C8" s="139">
        <v>20</v>
      </c>
      <c r="D8" s="139">
        <v>37</v>
      </c>
      <c r="E8" s="139">
        <v>50</v>
      </c>
      <c r="F8" s="139">
        <v>0</v>
      </c>
      <c r="G8" s="139">
        <v>0</v>
      </c>
      <c r="H8" s="139">
        <v>33</v>
      </c>
      <c r="I8" s="139">
        <v>28</v>
      </c>
      <c r="J8" s="139">
        <v>2</v>
      </c>
      <c r="K8" s="139">
        <v>2</v>
      </c>
      <c r="L8" s="139">
        <v>0</v>
      </c>
      <c r="M8" s="139">
        <v>0</v>
      </c>
      <c r="N8" s="26"/>
      <c r="O8" s="45"/>
      <c r="P8" s="45"/>
    </row>
    <row r="9" spans="1:13" ht="21" customHeight="1">
      <c r="A9" s="142" t="s">
        <v>147</v>
      </c>
      <c r="B9" s="78">
        <v>11.5519316659931</v>
      </c>
      <c r="C9" s="78">
        <v>12.391635204207676</v>
      </c>
      <c r="D9" s="78">
        <v>10.336182017339127</v>
      </c>
      <c r="E9" s="78">
        <v>14.07958022713515</v>
      </c>
      <c r="F9" s="78">
        <v>10.16647347494026</v>
      </c>
      <c r="G9" s="78">
        <v>8.605028032680666</v>
      </c>
      <c r="H9" s="78">
        <v>64.4558047107082</v>
      </c>
      <c r="I9" s="78">
        <v>62.218687451908956</v>
      </c>
      <c r="J9" s="78">
        <v>1.1347670304933666</v>
      </c>
      <c r="K9" s="78">
        <v>0.8716235450515997</v>
      </c>
      <c r="L9" s="78">
        <v>2.3458419902362313</v>
      </c>
      <c r="M9" s="78">
        <v>1.8334455390159539</v>
      </c>
    </row>
    <row r="10" spans="2:7" ht="12.75">
      <c r="B10" s="49"/>
      <c r="C10" s="49"/>
      <c r="D10" s="49"/>
      <c r="E10" s="49"/>
      <c r="F10" s="49"/>
      <c r="G10" s="49"/>
    </row>
    <row r="12" spans="1:7" ht="12.75">
      <c r="A12"/>
      <c r="B12" s="88"/>
      <c r="C12" s="89"/>
      <c r="D12" s="91"/>
      <c r="E12" s="121"/>
      <c r="F12" s="90"/>
      <c r="G12" s="90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40" spans="2:16" ht="12.75">
      <c r="B40" s="148"/>
      <c r="C40" s="148"/>
      <c r="D40" s="148"/>
      <c r="E40" s="148"/>
      <c r="F40" s="148"/>
      <c r="G40" s="148"/>
      <c r="H40" s="148"/>
      <c r="I40" s="148"/>
      <c r="J40" s="85"/>
      <c r="K40" s="85"/>
      <c r="L40" s="85"/>
      <c r="M40" s="85"/>
      <c r="N40" s="85"/>
      <c r="O40" s="85"/>
      <c r="P40" s="148"/>
    </row>
    <row r="41" spans="2:16" ht="12.75">
      <c r="B41" s="148"/>
      <c r="C41" s="148"/>
      <c r="D41" s="148"/>
      <c r="E41" s="148"/>
      <c r="F41" s="148"/>
      <c r="G41" s="148"/>
      <c r="H41" s="148"/>
      <c r="I41" s="148"/>
      <c r="J41" s="85"/>
      <c r="K41" s="85"/>
      <c r="L41" s="85"/>
      <c r="M41" s="85"/>
      <c r="N41" s="85"/>
      <c r="O41" s="85"/>
      <c r="P41" s="148"/>
    </row>
    <row r="42" spans="2:16" ht="12.75">
      <c r="B42" s="148"/>
      <c r="C42" s="148"/>
      <c r="D42" s="148"/>
      <c r="E42" s="148"/>
      <c r="F42" s="148"/>
      <c r="G42" s="148"/>
      <c r="H42" s="148"/>
      <c r="I42" s="148"/>
      <c r="J42" s="85"/>
      <c r="K42" s="85"/>
      <c r="L42" s="85"/>
      <c r="M42" s="85"/>
      <c r="N42" s="85"/>
      <c r="O42" s="85"/>
      <c r="P42" s="148"/>
    </row>
    <row r="43" spans="2:16" ht="12.75">
      <c r="B43" s="148"/>
      <c r="C43" s="148"/>
      <c r="D43" s="148"/>
      <c r="E43" s="148"/>
      <c r="F43" s="148"/>
      <c r="G43" s="148"/>
      <c r="H43" s="148"/>
      <c r="I43" s="148"/>
      <c r="J43" s="85"/>
      <c r="K43" s="85"/>
      <c r="L43" s="85"/>
      <c r="M43" s="85"/>
      <c r="N43" s="85"/>
      <c r="O43" s="85"/>
      <c r="P43" s="148"/>
    </row>
    <row r="44" spans="2:16" ht="12.75">
      <c r="B44" s="148"/>
      <c r="C44" s="148"/>
      <c r="D44" s="148"/>
      <c r="E44" s="148"/>
      <c r="F44" s="148"/>
      <c r="G44" s="148"/>
      <c r="H44" s="148"/>
      <c r="I44" s="148"/>
      <c r="J44" s="85"/>
      <c r="K44" s="85"/>
      <c r="L44" s="85"/>
      <c r="M44" s="85"/>
      <c r="N44" s="85"/>
      <c r="O44" s="85"/>
      <c r="P44" s="148"/>
    </row>
    <row r="45" spans="2:16" ht="12.75">
      <c r="B45" s="148"/>
      <c r="C45" s="148"/>
      <c r="D45" s="148"/>
      <c r="E45" s="148"/>
      <c r="F45" s="148"/>
      <c r="G45" s="148"/>
      <c r="H45" s="148"/>
      <c r="I45" s="148"/>
      <c r="J45" s="85"/>
      <c r="K45" s="85"/>
      <c r="L45" s="85"/>
      <c r="M45" s="85"/>
      <c r="N45" s="85"/>
      <c r="O45" s="85"/>
      <c r="P45" s="148"/>
    </row>
    <row r="46" spans="2:16" ht="12.75">
      <c r="B46" s="148"/>
      <c r="C46" s="148"/>
      <c r="D46" s="148"/>
      <c r="E46" s="148"/>
      <c r="F46" s="148"/>
      <c r="G46" s="148"/>
      <c r="H46" s="148"/>
      <c r="I46" s="148"/>
      <c r="J46" s="149"/>
      <c r="K46" s="149"/>
      <c r="L46" s="149"/>
      <c r="M46" s="149"/>
      <c r="N46" s="149"/>
      <c r="O46" s="149"/>
      <c r="P46" s="148"/>
    </row>
    <row r="47" spans="2:16" ht="12.75">
      <c r="B47" s="148"/>
      <c r="C47" s="148"/>
      <c r="D47" s="148"/>
      <c r="E47" s="148"/>
      <c r="F47" s="148"/>
      <c r="G47" s="148"/>
      <c r="H47" s="148"/>
      <c r="I47" s="148"/>
      <c r="J47" s="85"/>
      <c r="K47" s="85"/>
      <c r="L47" s="85"/>
      <c r="M47" s="85"/>
      <c r="N47" s="85"/>
      <c r="O47" s="85"/>
      <c r="P47" s="148"/>
    </row>
    <row r="48" spans="2:16" ht="12.75">
      <c r="B48" s="148"/>
      <c r="C48" s="148"/>
      <c r="D48" s="148"/>
      <c r="E48" s="148"/>
      <c r="F48" s="148"/>
      <c r="G48" s="148"/>
      <c r="H48" s="148"/>
      <c r="I48" s="148"/>
      <c r="J48" s="85"/>
      <c r="K48" s="85"/>
      <c r="L48" s="85"/>
      <c r="M48" s="85"/>
      <c r="N48" s="85"/>
      <c r="O48" s="85"/>
      <c r="P48" s="148"/>
    </row>
    <row r="49" spans="2:16" ht="12.75">
      <c r="B49" s="148"/>
      <c r="C49" s="148"/>
      <c r="D49" s="148"/>
      <c r="E49" s="148"/>
      <c r="F49" s="148"/>
      <c r="G49" s="148"/>
      <c r="H49" s="148"/>
      <c r="I49" s="148"/>
      <c r="J49" s="85"/>
      <c r="K49" s="85"/>
      <c r="L49" s="85"/>
      <c r="M49" s="85"/>
      <c r="N49" s="85"/>
      <c r="O49" s="85"/>
      <c r="P49" s="148"/>
    </row>
    <row r="50" spans="2:16" ht="12.75">
      <c r="B50" s="148"/>
      <c r="C50" s="148"/>
      <c r="D50" s="148"/>
      <c r="E50" s="148"/>
      <c r="F50" s="148"/>
      <c r="G50" s="148"/>
      <c r="H50" s="148"/>
      <c r="I50" s="148"/>
      <c r="J50" s="85"/>
      <c r="K50" s="85"/>
      <c r="L50" s="85"/>
      <c r="M50" s="85"/>
      <c r="N50" s="85"/>
      <c r="O50" s="85"/>
      <c r="P50" s="148"/>
    </row>
    <row r="51" spans="2:16" ht="12.75">
      <c r="B51" s="148"/>
      <c r="C51" s="148"/>
      <c r="D51" s="148"/>
      <c r="E51" s="148"/>
      <c r="F51" s="148"/>
      <c r="G51" s="148"/>
      <c r="H51" s="148"/>
      <c r="I51" s="148"/>
      <c r="J51" s="85"/>
      <c r="K51" s="85"/>
      <c r="L51" s="85"/>
      <c r="M51" s="85"/>
      <c r="N51" s="85"/>
      <c r="O51" s="85"/>
      <c r="P51" s="148"/>
    </row>
    <row r="52" spans="2:16" ht="12.75">
      <c r="B52" s="148"/>
      <c r="C52" s="148"/>
      <c r="D52" s="148"/>
      <c r="E52" s="148"/>
      <c r="F52" s="148"/>
      <c r="G52" s="148"/>
      <c r="H52" s="148"/>
      <c r="I52" s="148"/>
      <c r="J52" s="85"/>
      <c r="K52" s="85"/>
      <c r="L52" s="85"/>
      <c r="M52" s="85"/>
      <c r="N52" s="85"/>
      <c r="O52" s="85"/>
      <c r="P52" s="148"/>
    </row>
    <row r="53" spans="2:16" ht="12.75">
      <c r="B53" s="148"/>
      <c r="C53" s="148"/>
      <c r="D53" s="148"/>
      <c r="E53" s="148"/>
      <c r="F53" s="148"/>
      <c r="G53" s="148"/>
      <c r="H53" s="148"/>
      <c r="I53" s="148"/>
      <c r="J53" s="149"/>
      <c r="K53" s="149"/>
      <c r="L53" s="149"/>
      <c r="M53" s="149"/>
      <c r="N53" s="149"/>
      <c r="O53" s="149"/>
      <c r="P53" s="150"/>
    </row>
  </sheetData>
  <sheetProtection/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44.421875" style="9" customWidth="1"/>
    <col min="2" max="5" width="8.7109375" style="9" customWidth="1"/>
    <col min="6" max="7" width="12.7109375" style="9" customWidth="1"/>
    <col min="8" max="8" width="8.8515625" style="9" customWidth="1"/>
    <col min="9" max="9" width="9.140625" style="9" customWidth="1"/>
    <col min="10" max="10" width="10.140625" style="9" customWidth="1"/>
    <col min="11" max="11" width="9.140625" style="9" customWidth="1"/>
    <col min="12" max="16384" width="8.8515625" style="9" customWidth="1"/>
  </cols>
  <sheetData>
    <row r="1" ht="20.25" customHeight="1">
      <c r="A1" s="231" t="s">
        <v>49</v>
      </c>
    </row>
    <row r="2" spans="1:7" ht="29.25" customHeight="1">
      <c r="A2" s="248" t="s">
        <v>90</v>
      </c>
      <c r="B2" s="250" t="s">
        <v>230</v>
      </c>
      <c r="C2" s="250"/>
      <c r="D2" s="250" t="s">
        <v>231</v>
      </c>
      <c r="E2" s="250"/>
      <c r="F2" s="250" t="s">
        <v>232</v>
      </c>
      <c r="G2" s="250"/>
    </row>
    <row r="3" spans="1:7" ht="17.25" customHeight="1">
      <c r="A3" s="248"/>
      <c r="B3" s="104">
        <v>2006</v>
      </c>
      <c r="C3" s="104">
        <v>2007</v>
      </c>
      <c r="D3" s="104">
        <v>2006</v>
      </c>
      <c r="E3" s="104">
        <v>2007</v>
      </c>
      <c r="F3" s="104">
        <v>2006</v>
      </c>
      <c r="G3" s="104">
        <v>2007</v>
      </c>
    </row>
    <row r="4" spans="1:7" ht="15" customHeight="1">
      <c r="A4" s="14" t="s">
        <v>244</v>
      </c>
      <c r="B4" s="16">
        <v>4</v>
      </c>
      <c r="C4" s="16">
        <v>6</v>
      </c>
      <c r="D4" s="16">
        <v>28.5</v>
      </c>
      <c r="E4" s="16">
        <v>40.3</v>
      </c>
      <c r="F4" s="16"/>
      <c r="G4" s="16"/>
    </row>
    <row r="5" spans="1:7" ht="15" customHeight="1">
      <c r="A5" s="151" t="s">
        <v>241</v>
      </c>
      <c r="B5" s="16"/>
      <c r="C5" s="16"/>
      <c r="D5" s="16"/>
      <c r="E5" s="16"/>
      <c r="F5" s="152">
        <v>6670.8</v>
      </c>
      <c r="G5" s="16">
        <v>52301</v>
      </c>
    </row>
    <row r="6" spans="1:9" ht="15" customHeight="1">
      <c r="A6" s="151" t="s">
        <v>242</v>
      </c>
      <c r="B6" s="16"/>
      <c r="C6" s="16"/>
      <c r="D6" s="16"/>
      <c r="E6" s="16"/>
      <c r="F6" s="16">
        <v>21057.2</v>
      </c>
      <c r="G6" s="16">
        <v>20649.7</v>
      </c>
      <c r="I6" s="26"/>
    </row>
    <row r="7" spans="1:7" ht="15" customHeight="1">
      <c r="A7" s="5" t="s">
        <v>245</v>
      </c>
      <c r="B7" s="19"/>
      <c r="C7" s="19" t="s">
        <v>101</v>
      </c>
      <c r="D7" s="19"/>
      <c r="E7" s="19" t="s">
        <v>101</v>
      </c>
      <c r="F7" s="19"/>
      <c r="G7" s="19">
        <v>865742</v>
      </c>
    </row>
    <row r="8" spans="1:7" ht="15" customHeight="1">
      <c r="A8" s="5" t="s">
        <v>252</v>
      </c>
      <c r="B8" s="19">
        <v>22</v>
      </c>
      <c r="C8" s="19">
        <v>21</v>
      </c>
      <c r="D8" s="19">
        <v>11.15</v>
      </c>
      <c r="E8" s="19">
        <v>10.62</v>
      </c>
      <c r="F8" s="19">
        <v>59993</v>
      </c>
      <c r="G8" s="19">
        <v>79491</v>
      </c>
    </row>
    <row r="9" spans="1:7" ht="15" customHeight="1">
      <c r="A9" s="153" t="s">
        <v>253</v>
      </c>
      <c r="B9" s="19">
        <v>34</v>
      </c>
      <c r="C9" s="19">
        <v>2</v>
      </c>
      <c r="D9" s="19">
        <v>347</v>
      </c>
      <c r="E9" s="19">
        <v>140</v>
      </c>
      <c r="F9" s="19">
        <v>19942</v>
      </c>
      <c r="G9" s="19">
        <v>9904</v>
      </c>
    </row>
    <row r="10" spans="1:7" ht="15" customHeight="1">
      <c r="A10" s="5" t="s">
        <v>254</v>
      </c>
      <c r="B10" s="19">
        <v>1</v>
      </c>
      <c r="C10" s="19">
        <v>4</v>
      </c>
      <c r="D10" s="19">
        <v>10</v>
      </c>
      <c r="E10" s="19">
        <v>55</v>
      </c>
      <c r="F10" s="19">
        <v>7000</v>
      </c>
      <c r="G10" s="19">
        <v>55000</v>
      </c>
    </row>
    <row r="11" spans="1:7" ht="15" customHeight="1">
      <c r="A11" s="73" t="s">
        <v>246</v>
      </c>
      <c r="B11" s="16">
        <v>14</v>
      </c>
      <c r="C11" s="16">
        <v>19</v>
      </c>
      <c r="D11" s="16">
        <v>45.33</v>
      </c>
      <c r="E11" s="16">
        <v>66.69</v>
      </c>
      <c r="F11" s="16">
        <v>31946</v>
      </c>
      <c r="G11" s="16">
        <v>12511</v>
      </c>
    </row>
    <row r="12" spans="1:7" ht="15" customHeight="1">
      <c r="A12" s="73" t="s">
        <v>247</v>
      </c>
      <c r="B12" s="16">
        <v>123</v>
      </c>
      <c r="C12" s="16">
        <v>158</v>
      </c>
      <c r="D12" s="16">
        <v>525</v>
      </c>
      <c r="E12" s="16">
        <v>1024</v>
      </c>
      <c r="F12" s="16">
        <v>1193066</v>
      </c>
      <c r="G12" s="16">
        <v>1166703</v>
      </c>
    </row>
    <row r="13" spans="1:7" ht="15" customHeight="1">
      <c r="A13" s="73" t="s">
        <v>248</v>
      </c>
      <c r="B13" s="16">
        <v>36</v>
      </c>
      <c r="C13" s="16">
        <v>43</v>
      </c>
      <c r="D13" s="16">
        <v>38.58</v>
      </c>
      <c r="E13" s="16">
        <v>127</v>
      </c>
      <c r="F13" s="16">
        <v>2926</v>
      </c>
      <c r="G13" s="16">
        <v>3500</v>
      </c>
    </row>
    <row r="14" spans="1:7" ht="15" customHeight="1">
      <c r="A14" s="73" t="s">
        <v>255</v>
      </c>
      <c r="B14" s="16">
        <v>43</v>
      </c>
      <c r="C14" s="16">
        <v>43</v>
      </c>
      <c r="D14" s="16">
        <v>127.04</v>
      </c>
      <c r="E14" s="16">
        <v>38.58</v>
      </c>
      <c r="F14" s="16">
        <v>439250</v>
      </c>
      <c r="G14" s="16">
        <v>530300</v>
      </c>
    </row>
    <row r="15" spans="1:7" ht="15" customHeight="1">
      <c r="A15" s="73" t="s">
        <v>256</v>
      </c>
      <c r="B15" s="16">
        <v>11</v>
      </c>
      <c r="C15" s="16">
        <v>10</v>
      </c>
      <c r="D15" s="16">
        <v>46.39</v>
      </c>
      <c r="E15" s="16">
        <v>91.77</v>
      </c>
      <c r="F15" s="16">
        <v>604</v>
      </c>
      <c r="G15" s="16">
        <v>500</v>
      </c>
    </row>
    <row r="16" spans="1:7" ht="15" customHeight="1">
      <c r="A16" s="73" t="s">
        <v>257</v>
      </c>
      <c r="B16" s="16">
        <v>126</v>
      </c>
      <c r="C16" s="16">
        <v>143</v>
      </c>
      <c r="D16" s="16">
        <v>796</v>
      </c>
      <c r="E16" s="16">
        <v>919</v>
      </c>
      <c r="F16" s="16">
        <v>979341</v>
      </c>
      <c r="G16" s="16">
        <v>899016</v>
      </c>
    </row>
    <row r="17" spans="1:7" ht="15" customHeight="1">
      <c r="A17" s="73" t="s">
        <v>249</v>
      </c>
      <c r="B17" s="22">
        <v>6</v>
      </c>
      <c r="C17" s="22">
        <v>4</v>
      </c>
      <c r="D17" s="22">
        <v>0.7758</v>
      </c>
      <c r="E17" s="22">
        <v>0.6465</v>
      </c>
      <c r="F17" s="22">
        <v>2353</v>
      </c>
      <c r="G17" s="22">
        <v>3526</v>
      </c>
    </row>
    <row r="18" spans="1:7" ht="15" customHeight="1">
      <c r="A18" s="5" t="s">
        <v>250</v>
      </c>
      <c r="B18" s="16">
        <v>750</v>
      </c>
      <c r="C18" s="16">
        <v>750</v>
      </c>
      <c r="D18" s="16">
        <v>2900</v>
      </c>
      <c r="E18" s="16">
        <v>3000</v>
      </c>
      <c r="F18" s="16">
        <v>33216140</v>
      </c>
      <c r="G18" s="16">
        <v>52793750</v>
      </c>
    </row>
    <row r="19" spans="1:7" ht="15" customHeight="1">
      <c r="A19" s="15" t="s">
        <v>251</v>
      </c>
      <c r="B19" s="16">
        <v>14</v>
      </c>
      <c r="C19" s="16">
        <v>12</v>
      </c>
      <c r="D19" s="16">
        <v>60.67</v>
      </c>
      <c r="E19" s="16">
        <v>57.33</v>
      </c>
      <c r="F19" s="16">
        <v>79864</v>
      </c>
      <c r="G19" s="16">
        <v>67504</v>
      </c>
    </row>
    <row r="20" spans="1:11" ht="18" customHeight="1">
      <c r="A20" s="6" t="s">
        <v>86</v>
      </c>
      <c r="B20" s="10"/>
      <c r="C20" s="10"/>
      <c r="D20" s="15"/>
      <c r="E20" s="15"/>
      <c r="F20" s="17">
        <f>SUM(F5:F19)</f>
        <v>36060153</v>
      </c>
      <c r="G20" s="17">
        <f>SUM(G5:G19)</f>
        <v>56560397.7</v>
      </c>
      <c r="I20" s="26"/>
      <c r="J20" s="154"/>
      <c r="K20" s="26"/>
    </row>
    <row r="21" spans="1:11" ht="15.75" customHeight="1">
      <c r="A21" s="155"/>
      <c r="B21" s="156"/>
      <c r="C21" s="156"/>
      <c r="D21" s="103"/>
      <c r="E21" s="103"/>
      <c r="F21" s="55"/>
      <c r="G21" s="55"/>
      <c r="I21" s="26"/>
      <c r="J21" s="154"/>
      <c r="K21" s="26"/>
    </row>
    <row r="22" spans="1:6" ht="12.75">
      <c r="A22" s="143"/>
      <c r="B22" s="143"/>
      <c r="C22" s="143"/>
      <c r="E22" s="41"/>
      <c r="F22" s="41"/>
    </row>
    <row r="23" spans="1:10" ht="12.75">
      <c r="A23" s="143" t="s">
        <v>220</v>
      </c>
      <c r="B23" s="143"/>
      <c r="C23" s="143"/>
      <c r="E23" s="41"/>
      <c r="F23" s="41"/>
      <c r="J23" s="26"/>
    </row>
    <row r="24" spans="1:10" ht="12.75">
      <c r="A24" s="143"/>
      <c r="B24" s="143"/>
      <c r="C24" s="143"/>
      <c r="E24" s="41"/>
      <c r="F24" s="41"/>
      <c r="J24" s="26"/>
    </row>
    <row r="25" spans="1:6" ht="12.75">
      <c r="A25" s="143"/>
      <c r="B25" s="27"/>
      <c r="C25" s="143"/>
      <c r="D25" s="143"/>
      <c r="E25" s="157"/>
      <c r="F25" s="41"/>
    </row>
    <row r="26" spans="1:6" ht="12.75">
      <c r="A26" s="8"/>
      <c r="B26" s="27"/>
      <c r="C26" s="158"/>
      <c r="E26" s="41"/>
      <c r="F26" s="41"/>
    </row>
    <row r="27" spans="2:6" ht="12.75">
      <c r="B27" s="27"/>
      <c r="C27" s="143"/>
      <c r="D27" s="26"/>
      <c r="E27" s="41"/>
      <c r="F27" s="41"/>
    </row>
    <row r="28" spans="2:5" ht="12.75">
      <c r="B28" s="27"/>
      <c r="C28" s="25"/>
      <c r="E28" s="56"/>
    </row>
    <row r="29" spans="1:5" ht="12.75">
      <c r="A29" s="143"/>
      <c r="B29" s="157"/>
      <c r="C29" s="143"/>
      <c r="E29" s="159"/>
    </row>
    <row r="30" spans="1:4" ht="12.75">
      <c r="A30" s="143"/>
      <c r="B30" s="157"/>
      <c r="C30" s="8"/>
      <c r="D30" s="75"/>
    </row>
    <row r="31" spans="1:4" ht="12.75">
      <c r="A31" s="8"/>
      <c r="B31" s="157"/>
      <c r="C31" s="8"/>
      <c r="D31" s="157"/>
    </row>
    <row r="32" spans="1:4" ht="12.75">
      <c r="A32" s="143"/>
      <c r="B32" s="157"/>
      <c r="C32" s="143"/>
      <c r="D32" s="157"/>
    </row>
    <row r="33" spans="1:4" ht="12.75">
      <c r="A33" s="143"/>
      <c r="B33" s="157"/>
      <c r="C33" s="143"/>
      <c r="D33" s="157"/>
    </row>
    <row r="34" spans="1:4" ht="12.75">
      <c r="A34" s="143"/>
      <c r="B34" s="157"/>
      <c r="C34" s="143"/>
      <c r="D34" s="157"/>
    </row>
    <row r="35" spans="1:4" ht="12.75">
      <c r="A35" s="143"/>
      <c r="B35" s="157"/>
      <c r="C35" s="143"/>
      <c r="D35" s="75"/>
    </row>
    <row r="36" spans="1:3" ht="12.75">
      <c r="A36" s="143"/>
      <c r="B36" s="157"/>
      <c r="C36" s="143"/>
    </row>
    <row r="37" spans="1:3" ht="12.75">
      <c r="A37" s="143"/>
      <c r="B37" s="157"/>
      <c r="C37" s="143"/>
    </row>
    <row r="38" spans="1:3" ht="12.75">
      <c r="A38" s="143"/>
      <c r="B38" s="160"/>
      <c r="C38" s="143"/>
    </row>
    <row r="39" spans="1:3" ht="12.75">
      <c r="A39" s="143"/>
      <c r="B39" s="143"/>
      <c r="C39" s="143"/>
    </row>
    <row r="40" spans="1:3" ht="12.75">
      <c r="A40" s="143"/>
      <c r="B40" s="143"/>
      <c r="C40" s="143"/>
    </row>
    <row r="41" spans="1:3" ht="12.75">
      <c r="A41" s="143"/>
      <c r="B41" s="143"/>
      <c r="C41" s="143"/>
    </row>
    <row r="42" spans="1:3" ht="12.75">
      <c r="A42" s="143"/>
      <c r="B42" s="143"/>
      <c r="C42" s="143"/>
    </row>
    <row r="43" spans="1:3" ht="12.75">
      <c r="A43" s="143"/>
      <c r="B43" s="143"/>
      <c r="C43" s="143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9.57421875" style="9" customWidth="1"/>
    <col min="2" max="7" width="9.7109375" style="9" customWidth="1"/>
    <col min="8" max="16384" width="8.8515625" style="9" customWidth="1"/>
  </cols>
  <sheetData>
    <row r="1" ht="20.25" customHeight="1">
      <c r="A1" s="231" t="s">
        <v>306</v>
      </c>
    </row>
    <row r="2" spans="1:7" ht="20.25" customHeight="1">
      <c r="A2" s="248" t="s">
        <v>90</v>
      </c>
      <c r="B2" s="287" t="s">
        <v>233</v>
      </c>
      <c r="C2" s="287"/>
      <c r="D2" s="288" t="s">
        <v>234</v>
      </c>
      <c r="E2" s="288"/>
      <c r="F2" s="288" t="s">
        <v>235</v>
      </c>
      <c r="G2" s="288"/>
    </row>
    <row r="3" spans="1:7" ht="16.5" customHeight="1">
      <c r="A3" s="248"/>
      <c r="B3" s="13">
        <v>2006</v>
      </c>
      <c r="C3" s="13">
        <v>2007</v>
      </c>
      <c r="D3" s="13">
        <v>2006</v>
      </c>
      <c r="E3" s="13">
        <v>2007</v>
      </c>
      <c r="F3" s="13">
        <v>2006</v>
      </c>
      <c r="G3" s="13">
        <v>2007</v>
      </c>
    </row>
    <row r="4" spans="1:7" ht="15" customHeight="1">
      <c r="A4" s="5" t="s">
        <v>245</v>
      </c>
      <c r="B4" s="34"/>
      <c r="C4" s="34"/>
      <c r="D4" s="34"/>
      <c r="E4" s="34"/>
      <c r="F4" s="33"/>
      <c r="G4" s="33">
        <v>2.2</v>
      </c>
    </row>
    <row r="5" spans="1:7" ht="15" customHeight="1">
      <c r="A5" s="5" t="s">
        <v>252</v>
      </c>
      <c r="B5" s="34"/>
      <c r="C5" s="34"/>
      <c r="D5" s="34">
        <v>0.8</v>
      </c>
      <c r="E5" s="34">
        <v>0.8</v>
      </c>
      <c r="F5" s="33"/>
      <c r="G5" s="33"/>
    </row>
    <row r="6" spans="1:7" ht="15" customHeight="1">
      <c r="A6" s="5" t="s">
        <v>254</v>
      </c>
      <c r="B6" s="33">
        <v>1.9</v>
      </c>
      <c r="C6" s="33">
        <v>1.9</v>
      </c>
      <c r="D6" s="34">
        <v>1.4</v>
      </c>
      <c r="E6" s="34">
        <v>1.4</v>
      </c>
      <c r="F6" s="33">
        <v>0.9</v>
      </c>
      <c r="G6" s="33">
        <v>0.9</v>
      </c>
    </row>
    <row r="7" spans="1:7" ht="15" customHeight="1">
      <c r="A7" s="73" t="s">
        <v>246</v>
      </c>
      <c r="B7" s="33"/>
      <c r="C7" s="33"/>
      <c r="D7" s="33">
        <v>3.7</v>
      </c>
      <c r="E7" s="33">
        <v>3.15</v>
      </c>
      <c r="F7" s="33"/>
      <c r="G7" s="33"/>
    </row>
    <row r="8" spans="1:7" ht="15" customHeight="1">
      <c r="A8" s="73" t="s">
        <v>248</v>
      </c>
      <c r="B8" s="33"/>
      <c r="C8" s="33"/>
      <c r="D8" s="33">
        <v>1.2</v>
      </c>
      <c r="E8" s="33">
        <v>1.2</v>
      </c>
      <c r="F8" s="33"/>
      <c r="G8" s="33"/>
    </row>
    <row r="9" spans="1:7" ht="15" customHeight="1">
      <c r="A9" s="73" t="s">
        <v>255</v>
      </c>
      <c r="B9" s="33"/>
      <c r="C9" s="33"/>
      <c r="D9" s="33">
        <v>0.75</v>
      </c>
      <c r="E9" s="33">
        <v>0.75</v>
      </c>
      <c r="F9" s="33"/>
      <c r="G9" s="33"/>
    </row>
    <row r="10" spans="1:7" ht="15" customHeight="1">
      <c r="A10" s="73" t="s">
        <v>256</v>
      </c>
      <c r="B10" s="33"/>
      <c r="C10" s="33"/>
      <c r="D10" s="33">
        <v>0.75</v>
      </c>
      <c r="E10" s="33">
        <v>0.75</v>
      </c>
      <c r="F10" s="33"/>
      <c r="G10" s="33"/>
    </row>
    <row r="11" spans="1:7" ht="15" customHeight="1">
      <c r="A11" s="73" t="s">
        <v>257</v>
      </c>
      <c r="B11" s="33"/>
      <c r="C11" s="33"/>
      <c r="D11" s="33">
        <v>1.1</v>
      </c>
      <c r="E11" s="33">
        <v>1.1</v>
      </c>
      <c r="F11" s="33">
        <v>0.6</v>
      </c>
      <c r="G11" s="33">
        <v>0.6</v>
      </c>
    </row>
    <row r="12" spans="1:7" ht="15" customHeight="1">
      <c r="A12" s="73" t="s">
        <v>249</v>
      </c>
      <c r="B12" s="33"/>
      <c r="C12" s="33"/>
      <c r="D12" s="33">
        <v>4</v>
      </c>
      <c r="E12" s="33">
        <v>4</v>
      </c>
      <c r="F12" s="33">
        <v>2.25</v>
      </c>
      <c r="G12" s="33">
        <v>2.25</v>
      </c>
    </row>
    <row r="13" spans="1:7" ht="15" customHeight="1">
      <c r="A13" s="73" t="s">
        <v>250</v>
      </c>
      <c r="B13" s="33">
        <v>0.91</v>
      </c>
      <c r="C13" s="33">
        <v>0.91</v>
      </c>
      <c r="D13" s="33">
        <v>0.51</v>
      </c>
      <c r="E13" s="33">
        <v>0.51</v>
      </c>
      <c r="F13" s="33">
        <v>0.35</v>
      </c>
      <c r="G13" s="33">
        <v>0.35</v>
      </c>
    </row>
    <row r="14" spans="1:7" ht="15" customHeight="1">
      <c r="A14" s="73" t="s">
        <v>251</v>
      </c>
      <c r="B14" s="33"/>
      <c r="C14" s="33"/>
      <c r="D14" s="33">
        <v>1.5</v>
      </c>
      <c r="E14" s="33">
        <v>1.05</v>
      </c>
      <c r="F14" s="33"/>
      <c r="G14" s="33"/>
    </row>
    <row r="15" spans="1:7" ht="13.5" customHeight="1">
      <c r="A15" s="99"/>
      <c r="B15" s="161"/>
      <c r="C15" s="161"/>
      <c r="D15" s="161"/>
      <c r="E15" s="161"/>
      <c r="F15" s="161"/>
      <c r="G15" s="161"/>
    </row>
    <row r="16" spans="1:7" ht="39" customHeight="1">
      <c r="A16" s="248" t="s">
        <v>90</v>
      </c>
      <c r="B16" s="285" t="s">
        <v>243</v>
      </c>
      <c r="C16" s="286"/>
      <c r="D16" s="161"/>
      <c r="E16" s="161"/>
      <c r="F16" s="161"/>
      <c r="G16" s="161"/>
    </row>
    <row r="17" spans="1:7" ht="16.5" customHeight="1">
      <c r="A17" s="248"/>
      <c r="B17" s="13">
        <v>2006</v>
      </c>
      <c r="C17" s="13">
        <v>2007</v>
      </c>
      <c r="D17" s="161"/>
      <c r="E17" s="161"/>
      <c r="F17" s="161"/>
      <c r="G17" s="161"/>
    </row>
    <row r="18" spans="1:7" ht="18" customHeight="1">
      <c r="A18" s="162" t="s">
        <v>258</v>
      </c>
      <c r="B18" s="35">
        <v>2.75</v>
      </c>
      <c r="C18" s="35">
        <v>2.75</v>
      </c>
      <c r="D18"/>
      <c r="E18"/>
      <c r="F18"/>
      <c r="G18"/>
    </row>
    <row r="19" ht="13.5" customHeight="1"/>
    <row r="20" spans="1:5" ht="18" customHeight="1">
      <c r="A20" s="248" t="s">
        <v>90</v>
      </c>
      <c r="B20" s="284" t="s">
        <v>236</v>
      </c>
      <c r="C20" s="284"/>
      <c r="D20" s="284" t="s">
        <v>237</v>
      </c>
      <c r="E20" s="284"/>
    </row>
    <row r="21" spans="1:5" ht="16.5" customHeight="1">
      <c r="A21" s="248"/>
      <c r="B21" s="13">
        <v>2006</v>
      </c>
      <c r="C21" s="13">
        <v>2007</v>
      </c>
      <c r="D21" s="13">
        <v>2006</v>
      </c>
      <c r="E21" s="13">
        <v>2007</v>
      </c>
    </row>
    <row r="22" spans="1:5" ht="18" customHeight="1">
      <c r="A22" s="73" t="s">
        <v>244</v>
      </c>
      <c r="B22" s="15">
        <v>1.68</v>
      </c>
      <c r="C22" s="15">
        <v>1.47</v>
      </c>
      <c r="D22" s="15">
        <v>9.03</v>
      </c>
      <c r="E22" s="15">
        <v>9.21</v>
      </c>
    </row>
    <row r="24" spans="1:7" ht="18" customHeight="1">
      <c r="A24" s="248" t="s">
        <v>90</v>
      </c>
      <c r="B24" s="282" t="s">
        <v>238</v>
      </c>
      <c r="C24" s="282"/>
      <c r="D24" s="282" t="s">
        <v>239</v>
      </c>
      <c r="E24" s="282"/>
      <c r="F24" s="282" t="s">
        <v>240</v>
      </c>
      <c r="G24" s="282"/>
    </row>
    <row r="25" spans="1:7" ht="16.5" customHeight="1">
      <c r="A25" s="248"/>
      <c r="B25" s="13">
        <v>2006</v>
      </c>
      <c r="C25" s="13">
        <v>2007</v>
      </c>
      <c r="D25" s="13">
        <v>2006</v>
      </c>
      <c r="E25" s="13">
        <v>2007</v>
      </c>
      <c r="F25" s="13">
        <v>2006</v>
      </c>
      <c r="G25" s="13">
        <v>2007</v>
      </c>
    </row>
    <row r="26" spans="1:7" ht="18" customHeight="1">
      <c r="A26" s="73" t="s">
        <v>247</v>
      </c>
      <c r="B26" s="131">
        <v>0.4</v>
      </c>
      <c r="C26" s="131">
        <v>0.45</v>
      </c>
      <c r="D26" s="131">
        <v>0.35</v>
      </c>
      <c r="E26" s="131">
        <v>0.35</v>
      </c>
      <c r="F26" s="131">
        <v>0.45</v>
      </c>
      <c r="G26" s="131">
        <v>0.45</v>
      </c>
    </row>
  </sheetData>
  <sheetProtection/>
  <mergeCells count="13">
    <mergeCell ref="A2:A3"/>
    <mergeCell ref="B2:C2"/>
    <mergeCell ref="D2:E2"/>
    <mergeCell ref="F2:G2"/>
    <mergeCell ref="F24:G24"/>
    <mergeCell ref="D20:E20"/>
    <mergeCell ref="A24:A25"/>
    <mergeCell ref="B24:C24"/>
    <mergeCell ref="D24:E24"/>
    <mergeCell ref="A16:A17"/>
    <mergeCell ref="B16:C16"/>
    <mergeCell ref="A20:A21"/>
    <mergeCell ref="B20:C20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9.57421875" style="9" customWidth="1"/>
    <col min="2" max="2" width="6.8515625" style="41" customWidth="1"/>
    <col min="3" max="14" width="4.7109375" style="9" customWidth="1"/>
    <col min="15" max="15" width="4.00390625" style="9" customWidth="1"/>
    <col min="16" max="16384" width="8.8515625" style="9" customWidth="1"/>
  </cols>
  <sheetData>
    <row r="1" spans="1:14" ht="21" customHeight="1">
      <c r="A1" s="231" t="s">
        <v>51</v>
      </c>
      <c r="N1" s="42" t="s">
        <v>132</v>
      </c>
    </row>
    <row r="2" spans="1:14" ht="21" customHeight="1">
      <c r="A2" s="43" t="s">
        <v>90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</row>
    <row r="3" spans="1:16" ht="12.75" customHeight="1">
      <c r="A3" s="15" t="s">
        <v>244</v>
      </c>
      <c r="B3" s="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P3" s="45"/>
    </row>
    <row r="4" spans="1:16" ht="12.75" customHeight="1">
      <c r="A4" s="289" t="s">
        <v>241</v>
      </c>
      <c r="B4" s="3">
        <v>2006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12</v>
      </c>
      <c r="J4" s="44">
        <v>80</v>
      </c>
      <c r="K4" s="44">
        <v>8</v>
      </c>
      <c r="L4" s="44">
        <v>0</v>
      </c>
      <c r="M4" s="44">
        <v>0</v>
      </c>
      <c r="N4" s="44">
        <v>0</v>
      </c>
      <c r="P4" s="45"/>
    </row>
    <row r="5" spans="1:16" ht="12.75" customHeight="1">
      <c r="A5" s="289"/>
      <c r="B5" s="3">
        <v>2007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15</v>
      </c>
      <c r="J5" s="44">
        <v>78</v>
      </c>
      <c r="K5" s="44">
        <v>7</v>
      </c>
      <c r="L5" s="44">
        <v>0</v>
      </c>
      <c r="M5" s="44">
        <v>0</v>
      </c>
      <c r="N5" s="44">
        <v>0</v>
      </c>
      <c r="P5" s="45"/>
    </row>
    <row r="6" spans="1:16" ht="12.75" customHeight="1">
      <c r="A6" s="290" t="s">
        <v>242</v>
      </c>
      <c r="B6" s="3">
        <v>2006</v>
      </c>
      <c r="C6" s="46">
        <v>4</v>
      </c>
      <c r="D6" s="46">
        <v>3</v>
      </c>
      <c r="E6" s="46">
        <v>4</v>
      </c>
      <c r="F6" s="46">
        <v>3</v>
      </c>
      <c r="G6" s="46">
        <v>1</v>
      </c>
      <c r="H6" s="46">
        <v>1</v>
      </c>
      <c r="I6" s="46">
        <v>1</v>
      </c>
      <c r="J6" s="46">
        <v>1</v>
      </c>
      <c r="K6" s="46">
        <v>5</v>
      </c>
      <c r="L6" s="46">
        <v>12</v>
      </c>
      <c r="M6" s="46">
        <v>30</v>
      </c>
      <c r="N6" s="46">
        <v>35</v>
      </c>
      <c r="P6" s="45"/>
    </row>
    <row r="7" spans="1:16" ht="12.75" customHeight="1">
      <c r="A7" s="290"/>
      <c r="B7" s="3">
        <v>2007</v>
      </c>
      <c r="C7" s="46">
        <v>5</v>
      </c>
      <c r="D7" s="46">
        <v>6</v>
      </c>
      <c r="E7" s="46">
        <v>4</v>
      </c>
      <c r="F7" s="46">
        <v>2</v>
      </c>
      <c r="G7" s="46">
        <v>1</v>
      </c>
      <c r="H7" s="46">
        <v>1</v>
      </c>
      <c r="I7" s="46">
        <v>1</v>
      </c>
      <c r="J7" s="46">
        <v>1</v>
      </c>
      <c r="K7" s="46">
        <v>1</v>
      </c>
      <c r="L7" s="46">
        <v>11</v>
      </c>
      <c r="M7" s="46">
        <v>31</v>
      </c>
      <c r="N7" s="46">
        <v>36</v>
      </c>
      <c r="P7" s="45"/>
    </row>
    <row r="8" spans="1:16" ht="18" customHeight="1">
      <c r="A8" s="164" t="s">
        <v>245</v>
      </c>
      <c r="B8" s="3">
        <v>2007</v>
      </c>
      <c r="C8" s="46">
        <v>4.76</v>
      </c>
      <c r="D8" s="46">
        <v>4.2</v>
      </c>
      <c r="E8" s="46">
        <v>5.3</v>
      </c>
      <c r="F8" s="46">
        <v>5.12</v>
      </c>
      <c r="G8" s="46">
        <v>3.58</v>
      </c>
      <c r="H8" s="46">
        <v>2.67</v>
      </c>
      <c r="I8" s="46">
        <v>5.1</v>
      </c>
      <c r="J8" s="46">
        <v>9.57</v>
      </c>
      <c r="K8" s="46">
        <v>7.6</v>
      </c>
      <c r="L8" s="46">
        <v>5.45</v>
      </c>
      <c r="M8" s="46">
        <v>12.1</v>
      </c>
      <c r="N8" s="46">
        <v>34.55</v>
      </c>
      <c r="P8" s="45"/>
    </row>
    <row r="9" spans="1:16" ht="12.75" customHeight="1">
      <c r="A9" s="242" t="s">
        <v>252</v>
      </c>
      <c r="B9" s="3">
        <v>2006</v>
      </c>
      <c r="C9" s="44">
        <v>12</v>
      </c>
      <c r="D9" s="44">
        <v>17</v>
      </c>
      <c r="E9" s="44">
        <v>29</v>
      </c>
      <c r="F9" s="44">
        <v>23</v>
      </c>
      <c r="G9" s="44">
        <v>15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1</v>
      </c>
      <c r="N9" s="44">
        <v>3</v>
      </c>
      <c r="P9" s="45"/>
    </row>
    <row r="10" spans="1:16" ht="12.75" customHeight="1">
      <c r="A10" s="242"/>
      <c r="B10" s="3">
        <v>2007</v>
      </c>
      <c r="C10" s="44">
        <v>17</v>
      </c>
      <c r="D10" s="44">
        <v>22</v>
      </c>
      <c r="E10" s="44">
        <v>32</v>
      </c>
      <c r="F10" s="44">
        <v>20</v>
      </c>
      <c r="G10" s="44">
        <v>4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4</v>
      </c>
      <c r="P10" s="45"/>
    </row>
    <row r="11" spans="1:16" ht="12.75" customHeight="1">
      <c r="A11" s="291" t="s">
        <v>258</v>
      </c>
      <c r="B11" s="3">
        <v>2006</v>
      </c>
      <c r="C11" s="44">
        <v>2.05</v>
      </c>
      <c r="D11" s="44">
        <v>2.84</v>
      </c>
      <c r="E11" s="44">
        <v>4.76</v>
      </c>
      <c r="F11" s="44">
        <v>1.59</v>
      </c>
      <c r="G11" s="44">
        <v>5.98</v>
      </c>
      <c r="H11" s="44">
        <v>3.91</v>
      </c>
      <c r="I11" s="44">
        <v>27.6</v>
      </c>
      <c r="J11" s="44">
        <v>31.98</v>
      </c>
      <c r="K11" s="44">
        <v>5.99</v>
      </c>
      <c r="L11" s="44">
        <v>5.13</v>
      </c>
      <c r="M11" s="44">
        <v>4.64</v>
      </c>
      <c r="N11" s="44">
        <v>3.54</v>
      </c>
      <c r="P11" s="45"/>
    </row>
    <row r="12" spans="1:16" ht="12.75" customHeight="1">
      <c r="A12" s="291"/>
      <c r="B12" s="3">
        <v>2007</v>
      </c>
      <c r="C12" s="44">
        <v>4.25</v>
      </c>
      <c r="D12" s="44">
        <v>2.73</v>
      </c>
      <c r="E12" s="44">
        <v>3.74</v>
      </c>
      <c r="F12" s="44">
        <v>3.03</v>
      </c>
      <c r="G12" s="44">
        <v>1.21</v>
      </c>
      <c r="H12" s="44">
        <v>2.23</v>
      </c>
      <c r="I12" s="44">
        <v>1.21</v>
      </c>
      <c r="J12" s="44">
        <v>6.27</v>
      </c>
      <c r="K12" s="44">
        <v>3.66</v>
      </c>
      <c r="L12" s="44">
        <v>3.69</v>
      </c>
      <c r="M12" s="44">
        <v>1.82</v>
      </c>
      <c r="N12" s="44">
        <v>66.15</v>
      </c>
      <c r="P12" s="45"/>
    </row>
    <row r="13" spans="1:16" ht="12.75" customHeight="1">
      <c r="A13" s="251" t="s">
        <v>254</v>
      </c>
      <c r="B13" s="3">
        <v>2006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30</v>
      </c>
      <c r="M13" s="46">
        <v>50</v>
      </c>
      <c r="N13" s="46">
        <v>20</v>
      </c>
      <c r="P13" s="45"/>
    </row>
    <row r="14" spans="1:16" ht="12.75" customHeight="1">
      <c r="A14" s="251"/>
      <c r="B14" s="165">
        <v>2007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30</v>
      </c>
      <c r="M14" s="46">
        <v>50</v>
      </c>
      <c r="N14" s="46">
        <v>20</v>
      </c>
      <c r="P14" s="45"/>
    </row>
    <row r="15" spans="1:16" ht="12.75" customHeight="1">
      <c r="A15" s="252" t="s">
        <v>246</v>
      </c>
      <c r="B15" s="3">
        <v>2006</v>
      </c>
      <c r="C15" s="46">
        <v>0</v>
      </c>
      <c r="D15" s="46">
        <v>0</v>
      </c>
      <c r="E15" s="46">
        <v>0</v>
      </c>
      <c r="F15" s="46">
        <v>0</v>
      </c>
      <c r="G15" s="46">
        <v>5</v>
      </c>
      <c r="H15" s="46">
        <v>80</v>
      </c>
      <c r="I15" s="46">
        <v>15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P15" s="45"/>
    </row>
    <row r="16" spans="1:16" ht="12.75" customHeight="1">
      <c r="A16" s="252"/>
      <c r="B16" s="3">
        <v>2007</v>
      </c>
      <c r="C16" s="46">
        <v>0</v>
      </c>
      <c r="D16" s="46">
        <v>0</v>
      </c>
      <c r="E16" s="46">
        <v>0</v>
      </c>
      <c r="F16" s="46">
        <v>0</v>
      </c>
      <c r="G16" s="46">
        <v>5</v>
      </c>
      <c r="H16" s="46">
        <v>70</v>
      </c>
      <c r="I16" s="46">
        <v>25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P16" s="45"/>
    </row>
    <row r="17" spans="1:16" ht="12.75" customHeight="1">
      <c r="A17" s="15" t="s">
        <v>247</v>
      </c>
      <c r="B17" s="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P17" s="45"/>
    </row>
    <row r="18" spans="1:16" ht="12.75" customHeight="1">
      <c r="A18" s="289" t="s">
        <v>238</v>
      </c>
      <c r="B18" s="3">
        <v>2006</v>
      </c>
      <c r="C18" s="44">
        <v>8</v>
      </c>
      <c r="D18" s="44">
        <v>9</v>
      </c>
      <c r="E18" s="44">
        <v>15</v>
      </c>
      <c r="F18" s="44">
        <v>16</v>
      </c>
      <c r="G18" s="44">
        <v>21</v>
      </c>
      <c r="H18" s="44">
        <v>11</v>
      </c>
      <c r="I18" s="44">
        <v>9</v>
      </c>
      <c r="J18" s="44">
        <v>3</v>
      </c>
      <c r="K18" s="44">
        <v>0</v>
      </c>
      <c r="L18" s="44">
        <v>0</v>
      </c>
      <c r="M18" s="44">
        <v>2</v>
      </c>
      <c r="N18" s="44">
        <v>6</v>
      </c>
      <c r="P18" s="45"/>
    </row>
    <row r="19" spans="1:16" ht="12.75" customHeight="1">
      <c r="A19" s="289"/>
      <c r="B19" s="3">
        <v>2007</v>
      </c>
      <c r="C19" s="44">
        <v>0</v>
      </c>
      <c r="D19" s="44">
        <v>17</v>
      </c>
      <c r="E19" s="44">
        <v>21</v>
      </c>
      <c r="F19" s="44">
        <v>19</v>
      </c>
      <c r="G19" s="44">
        <v>17</v>
      </c>
      <c r="H19" s="44">
        <v>12</v>
      </c>
      <c r="I19" s="44">
        <v>11</v>
      </c>
      <c r="J19" s="44">
        <v>1</v>
      </c>
      <c r="K19" s="44">
        <v>0</v>
      </c>
      <c r="L19" s="44">
        <v>0</v>
      </c>
      <c r="M19" s="44">
        <v>0</v>
      </c>
      <c r="N19" s="44">
        <v>2</v>
      </c>
      <c r="P19" s="45"/>
    </row>
    <row r="20" spans="1:16" ht="12.75" customHeight="1">
      <c r="A20" s="289" t="s">
        <v>239</v>
      </c>
      <c r="B20" s="3">
        <v>2006</v>
      </c>
      <c r="C20" s="44">
        <v>18</v>
      </c>
      <c r="D20" s="44">
        <v>15</v>
      </c>
      <c r="E20" s="44">
        <v>19</v>
      </c>
      <c r="F20" s="44">
        <v>16</v>
      </c>
      <c r="G20" s="44">
        <v>2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11</v>
      </c>
      <c r="N20" s="44">
        <v>19</v>
      </c>
      <c r="P20" s="45"/>
    </row>
    <row r="21" spans="1:16" ht="12.75" customHeight="1">
      <c r="A21" s="289"/>
      <c r="B21" s="3">
        <v>2007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56</v>
      </c>
      <c r="M21" s="44">
        <v>15</v>
      </c>
      <c r="N21" s="44">
        <v>29</v>
      </c>
      <c r="P21" s="45"/>
    </row>
    <row r="22" spans="1:16" ht="12.75" customHeight="1">
      <c r="A22" s="289" t="s">
        <v>240</v>
      </c>
      <c r="B22" s="3">
        <v>2006</v>
      </c>
      <c r="C22" s="44">
        <v>28</v>
      </c>
      <c r="D22" s="44">
        <v>23</v>
      </c>
      <c r="E22" s="44">
        <v>21</v>
      </c>
      <c r="F22" s="44">
        <v>3</v>
      </c>
      <c r="G22" s="44">
        <v>2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3</v>
      </c>
      <c r="N22" s="44">
        <v>20</v>
      </c>
      <c r="P22" s="45"/>
    </row>
    <row r="23" spans="1:16" ht="12.75" customHeight="1">
      <c r="A23" s="289"/>
      <c r="B23" s="3">
        <v>2007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16</v>
      </c>
      <c r="N23" s="44">
        <v>84</v>
      </c>
      <c r="P23" s="45"/>
    </row>
    <row r="24" spans="1:16" ht="12.75" customHeight="1">
      <c r="A24" s="242" t="s">
        <v>248</v>
      </c>
      <c r="B24" s="3">
        <v>2006</v>
      </c>
      <c r="C24" s="44">
        <v>15</v>
      </c>
      <c r="D24" s="44">
        <v>10</v>
      </c>
      <c r="E24" s="44">
        <v>10</v>
      </c>
      <c r="F24" s="44">
        <v>10</v>
      </c>
      <c r="G24" s="44">
        <v>5</v>
      </c>
      <c r="H24" s="44">
        <v>3</v>
      </c>
      <c r="I24" s="44">
        <v>2</v>
      </c>
      <c r="J24" s="44">
        <v>5</v>
      </c>
      <c r="K24" s="44">
        <v>5</v>
      </c>
      <c r="L24" s="44">
        <v>10</v>
      </c>
      <c r="M24" s="44">
        <v>10</v>
      </c>
      <c r="N24" s="44">
        <v>15</v>
      </c>
      <c r="P24" s="45"/>
    </row>
    <row r="25" spans="1:16" ht="12.75" customHeight="1">
      <c r="A25" s="242"/>
      <c r="B25" s="165">
        <v>2007</v>
      </c>
      <c r="C25" s="44">
        <v>15</v>
      </c>
      <c r="D25" s="44">
        <v>10</v>
      </c>
      <c r="E25" s="44">
        <v>10</v>
      </c>
      <c r="F25" s="44">
        <v>10</v>
      </c>
      <c r="G25" s="44">
        <v>5</v>
      </c>
      <c r="H25" s="44">
        <v>3</v>
      </c>
      <c r="I25" s="44">
        <v>2</v>
      </c>
      <c r="J25" s="44">
        <v>5</v>
      </c>
      <c r="K25" s="44">
        <v>5</v>
      </c>
      <c r="L25" s="44">
        <v>10</v>
      </c>
      <c r="M25" s="44">
        <v>10</v>
      </c>
      <c r="N25" s="44">
        <v>15</v>
      </c>
      <c r="P25" s="45"/>
    </row>
    <row r="26" spans="1:16" ht="12.75" customHeight="1">
      <c r="A26" s="242" t="s">
        <v>255</v>
      </c>
      <c r="B26" s="3">
        <v>2006</v>
      </c>
      <c r="C26" s="44">
        <v>15</v>
      </c>
      <c r="D26" s="44">
        <v>10</v>
      </c>
      <c r="E26" s="44">
        <v>10</v>
      </c>
      <c r="F26" s="44">
        <v>10</v>
      </c>
      <c r="G26" s="44">
        <v>5</v>
      </c>
      <c r="H26" s="44">
        <v>3</v>
      </c>
      <c r="I26" s="44">
        <v>2</v>
      </c>
      <c r="J26" s="44">
        <v>5</v>
      </c>
      <c r="K26" s="44">
        <v>5</v>
      </c>
      <c r="L26" s="44">
        <v>10</v>
      </c>
      <c r="M26" s="44">
        <v>10</v>
      </c>
      <c r="N26" s="44">
        <v>15</v>
      </c>
      <c r="P26" s="45"/>
    </row>
    <row r="27" spans="1:16" ht="12.75" customHeight="1">
      <c r="A27" s="242"/>
      <c r="B27" s="3">
        <v>2007</v>
      </c>
      <c r="C27" s="44">
        <v>15</v>
      </c>
      <c r="D27" s="44">
        <v>10</v>
      </c>
      <c r="E27" s="44">
        <v>10</v>
      </c>
      <c r="F27" s="44">
        <v>10</v>
      </c>
      <c r="G27" s="44">
        <v>5</v>
      </c>
      <c r="H27" s="44">
        <v>3</v>
      </c>
      <c r="I27" s="44">
        <v>2</v>
      </c>
      <c r="J27" s="44">
        <v>5</v>
      </c>
      <c r="K27" s="44">
        <v>5</v>
      </c>
      <c r="L27" s="44">
        <v>10</v>
      </c>
      <c r="M27" s="44">
        <v>10</v>
      </c>
      <c r="N27" s="44">
        <v>15</v>
      </c>
      <c r="P27" s="45"/>
    </row>
    <row r="28" spans="1:16" ht="12.75" customHeight="1">
      <c r="A28" s="242" t="s">
        <v>256</v>
      </c>
      <c r="B28" s="3">
        <v>2006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100</v>
      </c>
      <c r="L28" s="44">
        <v>0</v>
      </c>
      <c r="M28" s="44">
        <v>0</v>
      </c>
      <c r="N28" s="44">
        <v>0</v>
      </c>
      <c r="P28" s="45"/>
    </row>
    <row r="29" spans="1:16" ht="12.75" customHeight="1">
      <c r="A29" s="242"/>
      <c r="B29" s="3">
        <v>2007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100</v>
      </c>
      <c r="L29" s="44">
        <v>0</v>
      </c>
      <c r="M29" s="44">
        <v>0</v>
      </c>
      <c r="N29" s="44">
        <v>0</v>
      </c>
      <c r="P29" s="45"/>
    </row>
    <row r="30" spans="1:16" ht="12.75" customHeight="1">
      <c r="A30" s="242" t="s">
        <v>257</v>
      </c>
      <c r="B30" s="3">
        <v>2006</v>
      </c>
      <c r="C30" s="44">
        <v>20</v>
      </c>
      <c r="D30" s="44">
        <v>10</v>
      </c>
      <c r="E30" s="44">
        <v>5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10</v>
      </c>
      <c r="L30" s="44">
        <v>15</v>
      </c>
      <c r="M30" s="44">
        <v>20</v>
      </c>
      <c r="N30" s="44">
        <v>20</v>
      </c>
      <c r="P30" s="45"/>
    </row>
    <row r="31" spans="1:16" ht="12.75" customHeight="1">
      <c r="A31" s="242"/>
      <c r="B31" s="3">
        <v>2007</v>
      </c>
      <c r="C31" s="44">
        <v>20</v>
      </c>
      <c r="D31" s="44">
        <v>10</v>
      </c>
      <c r="E31" s="44">
        <v>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10</v>
      </c>
      <c r="L31" s="44">
        <v>15</v>
      </c>
      <c r="M31" s="44">
        <v>20</v>
      </c>
      <c r="N31" s="44">
        <v>20</v>
      </c>
      <c r="P31" s="45"/>
    </row>
    <row r="32" spans="1:16" ht="12.75" customHeight="1">
      <c r="A32" s="242" t="s">
        <v>249</v>
      </c>
      <c r="B32" s="3">
        <v>2006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34.48</v>
      </c>
      <c r="J32" s="44">
        <v>23.2</v>
      </c>
      <c r="K32" s="44">
        <v>23.55</v>
      </c>
      <c r="L32" s="44">
        <v>8.54</v>
      </c>
      <c r="M32" s="44">
        <v>6.14</v>
      </c>
      <c r="N32" s="44">
        <v>4.09</v>
      </c>
      <c r="P32" s="45"/>
    </row>
    <row r="33" spans="1:16" ht="12.75" customHeight="1">
      <c r="A33" s="242"/>
      <c r="B33" s="3">
        <v>2007</v>
      </c>
      <c r="C33" s="44">
        <v>8.34</v>
      </c>
      <c r="D33" s="44">
        <v>13.24</v>
      </c>
      <c r="E33" s="44">
        <v>0</v>
      </c>
      <c r="F33" s="44">
        <v>0</v>
      </c>
      <c r="G33" s="44">
        <v>0</v>
      </c>
      <c r="H33" s="44">
        <v>0</v>
      </c>
      <c r="I33" s="44">
        <v>62.25</v>
      </c>
      <c r="J33" s="44">
        <v>2.45</v>
      </c>
      <c r="K33" s="44">
        <v>1.47</v>
      </c>
      <c r="L33" s="44">
        <v>12.25</v>
      </c>
      <c r="M33" s="44">
        <v>0</v>
      </c>
      <c r="N33" s="44">
        <v>0</v>
      </c>
      <c r="P33" s="45"/>
    </row>
    <row r="34" spans="1:16" ht="12.75" customHeight="1">
      <c r="A34" s="242" t="s">
        <v>250</v>
      </c>
      <c r="B34" s="3">
        <v>2006</v>
      </c>
      <c r="C34" s="44">
        <v>11</v>
      </c>
      <c r="D34" s="44">
        <v>13</v>
      </c>
      <c r="E34" s="44">
        <v>10</v>
      </c>
      <c r="F34" s="44">
        <v>7</v>
      </c>
      <c r="G34" s="44">
        <v>1</v>
      </c>
      <c r="H34" s="44">
        <v>0</v>
      </c>
      <c r="I34" s="44">
        <v>0</v>
      </c>
      <c r="J34" s="44">
        <v>6</v>
      </c>
      <c r="K34" s="44">
        <v>10</v>
      </c>
      <c r="L34" s="44">
        <v>12</v>
      </c>
      <c r="M34" s="44">
        <v>16</v>
      </c>
      <c r="N34" s="44">
        <v>14</v>
      </c>
      <c r="P34" s="45"/>
    </row>
    <row r="35" spans="1:16" ht="12.75" customHeight="1">
      <c r="A35" s="242"/>
      <c r="B35" s="3">
        <v>2007</v>
      </c>
      <c r="C35" s="44">
        <v>11</v>
      </c>
      <c r="D35" s="44">
        <v>12</v>
      </c>
      <c r="E35" s="44">
        <v>10</v>
      </c>
      <c r="F35" s="44">
        <v>7</v>
      </c>
      <c r="G35" s="44">
        <v>2</v>
      </c>
      <c r="H35" s="44">
        <v>0</v>
      </c>
      <c r="I35" s="44">
        <v>0</v>
      </c>
      <c r="J35" s="44">
        <v>6</v>
      </c>
      <c r="K35" s="44">
        <v>10</v>
      </c>
      <c r="L35" s="44">
        <v>12</v>
      </c>
      <c r="M35" s="44">
        <v>16</v>
      </c>
      <c r="N35" s="44">
        <v>14</v>
      </c>
      <c r="P35" s="45"/>
    </row>
    <row r="36" spans="1:16" ht="12.75" customHeight="1">
      <c r="A36" s="242" t="s">
        <v>251</v>
      </c>
      <c r="B36" s="3">
        <v>2006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5</v>
      </c>
      <c r="I36" s="44">
        <v>15</v>
      </c>
      <c r="J36" s="44">
        <v>50</v>
      </c>
      <c r="K36" s="44">
        <v>30</v>
      </c>
      <c r="L36" s="44">
        <v>0</v>
      </c>
      <c r="M36" s="44">
        <v>0</v>
      </c>
      <c r="N36" s="44">
        <v>0</v>
      </c>
      <c r="P36" s="45"/>
    </row>
    <row r="37" spans="1:17" ht="12.75" customHeight="1">
      <c r="A37" s="242"/>
      <c r="B37" s="3">
        <v>2007</v>
      </c>
      <c r="C37" s="166">
        <v>0</v>
      </c>
      <c r="D37" s="166">
        <v>0</v>
      </c>
      <c r="E37" s="166">
        <v>0</v>
      </c>
      <c r="F37" s="166">
        <v>0</v>
      </c>
      <c r="G37" s="166">
        <v>0</v>
      </c>
      <c r="H37" s="166">
        <v>5</v>
      </c>
      <c r="I37" s="166">
        <v>15</v>
      </c>
      <c r="J37" s="166">
        <v>50</v>
      </c>
      <c r="K37" s="166">
        <v>30</v>
      </c>
      <c r="L37" s="166">
        <v>0</v>
      </c>
      <c r="M37" s="166">
        <v>0</v>
      </c>
      <c r="N37" s="166">
        <v>0</v>
      </c>
      <c r="O37"/>
      <c r="P37" s="45"/>
      <c r="Q37"/>
    </row>
    <row r="38" spans="1:17" ht="1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ht="12.75">
      <c r="A41" s="143"/>
    </row>
    <row r="42" ht="12.75">
      <c r="A42" s="143"/>
    </row>
    <row r="43" ht="12.75">
      <c r="A43" s="143"/>
    </row>
    <row r="44" ht="12.75">
      <c r="A44" s="143"/>
    </row>
  </sheetData>
  <sheetProtection/>
  <mergeCells count="16">
    <mergeCell ref="A13:A14"/>
    <mergeCell ref="A15:A16"/>
    <mergeCell ref="A18:A19"/>
    <mergeCell ref="A20:A21"/>
    <mergeCell ref="A4:A5"/>
    <mergeCell ref="A6:A7"/>
    <mergeCell ref="A9:A10"/>
    <mergeCell ref="A11:A12"/>
    <mergeCell ref="A30:A31"/>
    <mergeCell ref="A32:A33"/>
    <mergeCell ref="A34:A35"/>
    <mergeCell ref="A36:A37"/>
    <mergeCell ref="A22:A23"/>
    <mergeCell ref="A24:A25"/>
    <mergeCell ref="A26:A27"/>
    <mergeCell ref="A28:A29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A24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4.28125" style="9" customWidth="1"/>
    <col min="2" max="5" width="6.7109375" style="9" customWidth="1"/>
    <col min="6" max="6" width="7.57421875" style="9" customWidth="1"/>
    <col min="7" max="7" width="8.00390625" style="9" customWidth="1"/>
    <col min="8" max="13" width="6.7109375" style="9" customWidth="1"/>
    <col min="14" max="14" width="4.7109375" style="9" customWidth="1"/>
    <col min="15" max="16384" width="8.8515625" style="9" customWidth="1"/>
  </cols>
  <sheetData>
    <row r="1" spans="1:13" ht="20.25" customHeight="1">
      <c r="A1" s="231" t="s">
        <v>52</v>
      </c>
      <c r="M1" s="42" t="s">
        <v>132</v>
      </c>
    </row>
    <row r="2" spans="1:13" ht="40.5" customHeight="1">
      <c r="A2" s="292" t="s">
        <v>90</v>
      </c>
      <c r="B2" s="258" t="s">
        <v>126</v>
      </c>
      <c r="C2" s="258"/>
      <c r="D2" s="259" t="s">
        <v>127</v>
      </c>
      <c r="E2" s="259"/>
      <c r="F2" s="259" t="s">
        <v>128</v>
      </c>
      <c r="G2" s="259"/>
      <c r="H2" s="259" t="s">
        <v>129</v>
      </c>
      <c r="I2" s="259"/>
      <c r="J2" s="263" t="s">
        <v>130</v>
      </c>
      <c r="K2" s="263"/>
      <c r="L2" s="263" t="s">
        <v>131</v>
      </c>
      <c r="M2" s="263"/>
    </row>
    <row r="3" spans="1:13" ht="24" customHeight="1">
      <c r="A3" s="293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6" ht="15" customHeight="1">
      <c r="A4" s="14" t="s">
        <v>244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6"/>
      <c r="O4" s="45"/>
      <c r="P4" s="45"/>
    </row>
    <row r="5" spans="1:16" ht="15" customHeight="1">
      <c r="A5" s="163" t="s">
        <v>241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100</v>
      </c>
      <c r="I5" s="17">
        <v>100</v>
      </c>
      <c r="J5" s="17">
        <v>0</v>
      </c>
      <c r="K5" s="17">
        <v>0</v>
      </c>
      <c r="L5" s="17">
        <v>0</v>
      </c>
      <c r="M5" s="17">
        <v>0</v>
      </c>
      <c r="N5" s="26"/>
      <c r="O5" s="45"/>
      <c r="P5" s="45"/>
    </row>
    <row r="6" spans="1:16" ht="15" customHeight="1">
      <c r="A6" s="163" t="s">
        <v>242</v>
      </c>
      <c r="B6" s="17">
        <v>60</v>
      </c>
      <c r="C6" s="17">
        <v>66</v>
      </c>
      <c r="D6" s="17">
        <v>0</v>
      </c>
      <c r="E6" s="17">
        <v>0</v>
      </c>
      <c r="F6" s="17">
        <v>0</v>
      </c>
      <c r="G6" s="17">
        <v>0</v>
      </c>
      <c r="H6" s="17">
        <v>30</v>
      </c>
      <c r="I6" s="17">
        <v>22</v>
      </c>
      <c r="J6" s="17">
        <v>0</v>
      </c>
      <c r="K6" s="17">
        <v>0</v>
      </c>
      <c r="L6" s="17">
        <v>10</v>
      </c>
      <c r="M6" s="17">
        <v>12</v>
      </c>
      <c r="N6" s="26"/>
      <c r="O6" s="45"/>
      <c r="P6" s="45"/>
    </row>
    <row r="7" spans="1:16" ht="15" customHeight="1">
      <c r="A7" s="5" t="s">
        <v>245</v>
      </c>
      <c r="B7" s="17"/>
      <c r="C7" s="17">
        <v>61.17</v>
      </c>
      <c r="D7" s="17"/>
      <c r="E7" s="17">
        <v>6.59</v>
      </c>
      <c r="F7" s="17"/>
      <c r="G7" s="17">
        <v>5.46</v>
      </c>
      <c r="H7" s="17"/>
      <c r="I7" s="17">
        <v>26.78</v>
      </c>
      <c r="J7" s="17"/>
      <c r="K7" s="17">
        <v>0</v>
      </c>
      <c r="L7" s="17"/>
      <c r="M7" s="17">
        <v>0</v>
      </c>
      <c r="N7" s="26"/>
      <c r="O7" s="45"/>
      <c r="P7" s="45"/>
    </row>
    <row r="8" spans="1:16" ht="15" customHeight="1">
      <c r="A8" s="5" t="s">
        <v>252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100</v>
      </c>
      <c r="I8" s="17">
        <v>100</v>
      </c>
      <c r="J8" s="17">
        <v>0</v>
      </c>
      <c r="K8" s="17">
        <v>0</v>
      </c>
      <c r="L8" s="17">
        <v>0</v>
      </c>
      <c r="M8" s="17">
        <v>0</v>
      </c>
      <c r="N8" s="26"/>
      <c r="O8" s="45"/>
      <c r="P8" s="45"/>
    </row>
    <row r="9" spans="1:16" ht="15" customHeight="1">
      <c r="A9" s="153" t="s">
        <v>253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100</v>
      </c>
      <c r="M9" s="17">
        <v>100</v>
      </c>
      <c r="N9" s="26"/>
      <c r="O9" s="45"/>
      <c r="P9" s="45"/>
    </row>
    <row r="10" spans="1:16" ht="15" customHeight="1">
      <c r="A10" s="5" t="s">
        <v>254</v>
      </c>
      <c r="B10" s="17">
        <v>0</v>
      </c>
      <c r="C10" s="17">
        <v>0</v>
      </c>
      <c r="D10" s="17">
        <v>0</v>
      </c>
      <c r="E10" s="17">
        <v>0</v>
      </c>
      <c r="F10" s="17">
        <v>95</v>
      </c>
      <c r="G10" s="17">
        <v>95</v>
      </c>
      <c r="H10" s="17">
        <v>0</v>
      </c>
      <c r="I10" s="17">
        <v>0</v>
      </c>
      <c r="J10" s="17">
        <v>5</v>
      </c>
      <c r="K10" s="17">
        <v>5</v>
      </c>
      <c r="L10" s="17">
        <v>0</v>
      </c>
      <c r="M10" s="17">
        <v>0</v>
      </c>
      <c r="N10" s="26"/>
      <c r="O10" s="45"/>
      <c r="P10" s="45"/>
    </row>
    <row r="11" spans="1:16" ht="15" customHeight="1">
      <c r="A11" s="73" t="s">
        <v>246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100</v>
      </c>
      <c r="I11" s="17">
        <v>90</v>
      </c>
      <c r="J11" s="17">
        <v>0</v>
      </c>
      <c r="K11" s="17">
        <v>10</v>
      </c>
      <c r="L11" s="17">
        <v>0</v>
      </c>
      <c r="M11" s="17">
        <v>0</v>
      </c>
      <c r="N11" s="26"/>
      <c r="O11" s="45"/>
      <c r="P11" s="45"/>
    </row>
    <row r="12" spans="1:16" ht="15" customHeight="1">
      <c r="A12" s="73" t="s">
        <v>247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26"/>
      <c r="O12" s="45"/>
      <c r="P12" s="45"/>
    </row>
    <row r="13" spans="1:16" ht="15" customHeight="1">
      <c r="A13" s="163" t="s">
        <v>238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100</v>
      </c>
      <c r="I13" s="17">
        <v>100</v>
      </c>
      <c r="J13" s="17">
        <v>0</v>
      </c>
      <c r="K13" s="17">
        <v>0</v>
      </c>
      <c r="L13" s="17">
        <v>0</v>
      </c>
      <c r="M13" s="17">
        <v>0</v>
      </c>
      <c r="N13" s="26"/>
      <c r="O13" s="45"/>
      <c r="P13" s="45"/>
    </row>
    <row r="14" spans="1:16" ht="15" customHeight="1">
      <c r="A14" s="163" t="s">
        <v>239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100</v>
      </c>
      <c r="I14" s="17">
        <v>100</v>
      </c>
      <c r="J14" s="17">
        <v>0</v>
      </c>
      <c r="K14" s="17">
        <v>0</v>
      </c>
      <c r="L14" s="17">
        <v>0</v>
      </c>
      <c r="M14" s="17">
        <v>0</v>
      </c>
      <c r="N14" s="26"/>
      <c r="O14" s="45"/>
      <c r="P14" s="45"/>
    </row>
    <row r="15" spans="1:16" ht="15" customHeight="1">
      <c r="A15" s="163" t="s">
        <v>240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100</v>
      </c>
      <c r="I15" s="17">
        <v>100</v>
      </c>
      <c r="J15" s="17">
        <v>0</v>
      </c>
      <c r="K15" s="17">
        <v>0</v>
      </c>
      <c r="L15" s="17">
        <v>0</v>
      </c>
      <c r="M15" s="17">
        <v>0</v>
      </c>
      <c r="N15" s="26"/>
      <c r="O15" s="45"/>
      <c r="P15" s="45"/>
    </row>
    <row r="16" spans="1:16" ht="15" customHeight="1">
      <c r="A16" s="15" t="s">
        <v>248</v>
      </c>
      <c r="B16" s="17">
        <v>60</v>
      </c>
      <c r="C16" s="17">
        <v>60</v>
      </c>
      <c r="D16" s="17">
        <v>20</v>
      </c>
      <c r="E16" s="17">
        <v>20</v>
      </c>
      <c r="F16" s="17">
        <v>0</v>
      </c>
      <c r="G16" s="17">
        <v>0</v>
      </c>
      <c r="H16" s="17">
        <v>20</v>
      </c>
      <c r="I16" s="17">
        <v>20</v>
      </c>
      <c r="J16" s="17">
        <v>0</v>
      </c>
      <c r="K16" s="17">
        <v>0</v>
      </c>
      <c r="L16" s="17">
        <v>0</v>
      </c>
      <c r="M16" s="17">
        <v>0</v>
      </c>
      <c r="N16" s="26"/>
      <c r="O16" s="45"/>
      <c r="P16" s="45"/>
    </row>
    <row r="17" spans="1:16" ht="15" customHeight="1">
      <c r="A17" s="15" t="s">
        <v>255</v>
      </c>
      <c r="B17" s="17">
        <v>50</v>
      </c>
      <c r="C17" s="17">
        <v>50</v>
      </c>
      <c r="D17" s="17">
        <v>35</v>
      </c>
      <c r="E17" s="17">
        <v>25</v>
      </c>
      <c r="F17" s="17">
        <v>0</v>
      </c>
      <c r="G17" s="17">
        <v>0</v>
      </c>
      <c r="H17" s="17">
        <v>15</v>
      </c>
      <c r="I17" s="17">
        <v>25</v>
      </c>
      <c r="J17" s="17">
        <v>0</v>
      </c>
      <c r="K17" s="17">
        <v>0</v>
      </c>
      <c r="L17" s="17">
        <v>0</v>
      </c>
      <c r="M17" s="17">
        <v>0</v>
      </c>
      <c r="N17" s="26"/>
      <c r="O17" s="45"/>
      <c r="P17" s="45"/>
    </row>
    <row r="18" spans="1:16" ht="15" customHeight="1">
      <c r="A18" s="15" t="s">
        <v>256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80</v>
      </c>
      <c r="I18" s="17">
        <v>100</v>
      </c>
      <c r="J18" s="17">
        <v>20</v>
      </c>
      <c r="K18" s="17">
        <v>0</v>
      </c>
      <c r="L18" s="17">
        <v>0</v>
      </c>
      <c r="M18" s="17">
        <v>0</v>
      </c>
      <c r="N18" s="26"/>
      <c r="O18" s="45"/>
      <c r="P18" s="45"/>
    </row>
    <row r="19" spans="1:16" ht="15" customHeight="1">
      <c r="A19" s="15" t="s">
        <v>257</v>
      </c>
      <c r="B19" s="17">
        <v>10</v>
      </c>
      <c r="C19" s="17">
        <v>10</v>
      </c>
      <c r="D19" s="17">
        <v>0</v>
      </c>
      <c r="E19" s="17">
        <v>0</v>
      </c>
      <c r="F19" s="17">
        <v>0</v>
      </c>
      <c r="G19" s="17">
        <v>0</v>
      </c>
      <c r="H19" s="17">
        <v>90</v>
      </c>
      <c r="I19" s="17">
        <v>90</v>
      </c>
      <c r="J19" s="17">
        <v>0</v>
      </c>
      <c r="K19" s="17">
        <v>0</v>
      </c>
      <c r="L19" s="17">
        <v>0</v>
      </c>
      <c r="M19" s="17">
        <v>0</v>
      </c>
      <c r="N19" s="26"/>
      <c r="O19" s="45"/>
      <c r="P19" s="45"/>
    </row>
    <row r="20" spans="1:16" ht="15" customHeight="1">
      <c r="A20" s="15" t="s">
        <v>249</v>
      </c>
      <c r="B20" s="17">
        <v>5</v>
      </c>
      <c r="C20" s="16">
        <v>3</v>
      </c>
      <c r="D20" s="17">
        <v>0</v>
      </c>
      <c r="E20" s="17">
        <v>0</v>
      </c>
      <c r="F20" s="17">
        <v>0</v>
      </c>
      <c r="G20" s="17">
        <v>0</v>
      </c>
      <c r="H20" s="17">
        <v>95</v>
      </c>
      <c r="I20" s="16">
        <v>97</v>
      </c>
      <c r="J20" s="17">
        <v>0</v>
      </c>
      <c r="K20" s="17">
        <v>0</v>
      </c>
      <c r="L20" s="17">
        <v>0</v>
      </c>
      <c r="M20" s="17">
        <v>0</v>
      </c>
      <c r="N20" s="26"/>
      <c r="O20" s="45"/>
      <c r="P20" s="117"/>
    </row>
    <row r="21" spans="1:16" ht="15" customHeight="1">
      <c r="A21" s="15" t="s">
        <v>250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100</v>
      </c>
      <c r="I21" s="17">
        <v>100</v>
      </c>
      <c r="J21" s="17">
        <v>0</v>
      </c>
      <c r="K21" s="17">
        <v>0</v>
      </c>
      <c r="L21" s="17">
        <v>0</v>
      </c>
      <c r="M21" s="17">
        <v>0</v>
      </c>
      <c r="N21" s="26"/>
      <c r="O21" s="45"/>
      <c r="P21" s="45"/>
    </row>
    <row r="22" spans="1:16" ht="15" customHeight="1">
      <c r="A22" s="15" t="s">
        <v>251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95</v>
      </c>
      <c r="I22" s="17">
        <v>95</v>
      </c>
      <c r="J22" s="17">
        <v>5</v>
      </c>
      <c r="K22" s="17">
        <v>5</v>
      </c>
      <c r="L22" s="17">
        <v>0</v>
      </c>
      <c r="M22" s="17">
        <v>0</v>
      </c>
      <c r="N22" s="26"/>
      <c r="O22" s="45"/>
      <c r="P22" s="45"/>
    </row>
    <row r="23" spans="1:16" ht="17.25" customHeight="1">
      <c r="A23" s="77" t="s">
        <v>147</v>
      </c>
      <c r="B23" s="78">
        <v>0.9208687217716464</v>
      </c>
      <c r="C23" s="78">
        <v>1.5920336490137514</v>
      </c>
      <c r="D23" s="78">
        <v>0.4279590827027273</v>
      </c>
      <c r="E23" s="78">
        <v>0.3365029341015401</v>
      </c>
      <c r="F23" s="78">
        <v>0.018441408165960915</v>
      </c>
      <c r="G23" s="78">
        <v>0.1759526404461615</v>
      </c>
      <c r="H23" s="78">
        <v>98.55920996785565</v>
      </c>
      <c r="I23" s="78">
        <v>97.86057774059816</v>
      </c>
      <c r="J23" s="78">
        <v>0.012379315195917222</v>
      </c>
      <c r="K23" s="78">
        <v>0.012357146263763646</v>
      </c>
      <c r="L23" s="78">
        <v>0.0611415043080932</v>
      </c>
      <c r="M23" s="78">
        <v>0.020742884668554146</v>
      </c>
      <c r="N23" s="26"/>
      <c r="O23" s="45"/>
      <c r="P23" s="45"/>
    </row>
    <row r="24" spans="1:16" ht="15" customHeight="1">
      <c r="A24" s="103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26"/>
      <c r="O24" s="45"/>
      <c r="P24" s="45"/>
    </row>
    <row r="25" spans="1:2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1:27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1:27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1:27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1:27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1:27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1:27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1:27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1:27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1:27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1:27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1:27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1:27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1:27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1:27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1:27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1:27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1:27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1:2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1:2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1:2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1:2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1:27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1:27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1:27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1:27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</row>
    <row r="204" spans="1:27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</row>
    <row r="207" spans="1:27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</row>
    <row r="210" spans="1:27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</row>
    <row r="213" spans="1:27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</row>
    <row r="216" spans="1:27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</row>
    <row r="219" spans="1:27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</row>
    <row r="222" spans="1:27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</row>
    <row r="225" spans="1:27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</row>
    <row r="228" spans="1:27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</row>
    <row r="231" spans="1:27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</row>
    <row r="234" spans="1:27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</row>
    <row r="237" spans="1:27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</row>
    <row r="240" spans="1:27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</row>
    <row r="243" spans="1:27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</row>
  </sheetData>
  <sheetProtection/>
  <mergeCells count="7">
    <mergeCell ref="H2:I2"/>
    <mergeCell ref="J2:K2"/>
    <mergeCell ref="L2:M2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7109375" style="9" customWidth="1"/>
    <col min="2" max="7" width="10.7109375" style="9" customWidth="1"/>
    <col min="8" max="16384" width="8.8515625" style="9" customWidth="1"/>
  </cols>
  <sheetData>
    <row r="1" ht="21" customHeight="1">
      <c r="A1" s="231" t="s">
        <v>54</v>
      </c>
    </row>
    <row r="2" spans="1:7" ht="29.25" customHeight="1">
      <c r="A2" s="281" t="s">
        <v>90</v>
      </c>
      <c r="B2" s="250" t="s">
        <v>218</v>
      </c>
      <c r="C2" s="250"/>
      <c r="D2" s="250" t="s">
        <v>259</v>
      </c>
      <c r="E2" s="250"/>
      <c r="F2" s="250" t="s">
        <v>93</v>
      </c>
      <c r="G2" s="250"/>
    </row>
    <row r="3" spans="1:7" ht="17.25" customHeight="1">
      <c r="A3" s="281"/>
      <c r="B3" s="12">
        <v>2006</v>
      </c>
      <c r="C3" s="12">
        <v>2007</v>
      </c>
      <c r="D3" s="12">
        <v>2006</v>
      </c>
      <c r="E3" s="12">
        <v>2007</v>
      </c>
      <c r="F3" s="12">
        <v>2006</v>
      </c>
      <c r="G3" s="12">
        <v>2007</v>
      </c>
    </row>
    <row r="4" spans="1:7" ht="30" customHeight="1">
      <c r="A4" s="14" t="s">
        <v>260</v>
      </c>
      <c r="B4" s="144">
        <v>60</v>
      </c>
      <c r="C4" s="144">
        <v>71</v>
      </c>
      <c r="D4" s="144">
        <v>72</v>
      </c>
      <c r="E4" s="144">
        <v>69.38</v>
      </c>
      <c r="F4" s="145">
        <v>574000</v>
      </c>
      <c r="G4" s="145">
        <v>187000</v>
      </c>
    </row>
    <row r="6" ht="12.75">
      <c r="A6" s="127"/>
    </row>
    <row r="7" ht="6" customHeight="1">
      <c r="A7" s="127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3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33.28125" style="9" customWidth="1"/>
    <col min="2" max="3" width="16.7109375" style="9" customWidth="1"/>
    <col min="4" max="5" width="12.7109375" style="9" customWidth="1"/>
    <col min="6" max="7" width="8.7109375" style="9" customWidth="1"/>
    <col min="8" max="16384" width="8.8515625" style="9" customWidth="1"/>
  </cols>
  <sheetData>
    <row r="1" spans="1:3" ht="24" customHeight="1">
      <c r="A1" s="294" t="s">
        <v>307</v>
      </c>
      <c r="B1" s="295"/>
      <c r="C1" s="295"/>
    </row>
    <row r="2" spans="1:3" ht="21" customHeight="1">
      <c r="A2" s="114"/>
      <c r="B2" s="12">
        <v>2006</v>
      </c>
      <c r="C2" s="12">
        <v>2007</v>
      </c>
    </row>
    <row r="3" spans="1:3" ht="30" customHeight="1">
      <c r="A3" s="14" t="s">
        <v>260</v>
      </c>
      <c r="B3" s="167" t="s">
        <v>261</v>
      </c>
      <c r="C3" s="167" t="s">
        <v>262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  <ignoredErrors>
    <ignoredError sqref="B3:C3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>
  <dimension ref="A1:P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7.8515625" style="9" customWidth="1"/>
    <col min="2" max="2" width="6.8515625" style="41" customWidth="1"/>
    <col min="3" max="14" width="4.7109375" style="9" customWidth="1"/>
    <col min="15" max="15" width="4.00390625" style="9" customWidth="1"/>
    <col min="16" max="16384" width="8.8515625" style="9" customWidth="1"/>
  </cols>
  <sheetData>
    <row r="1" spans="1:14" ht="22.5" customHeight="1">
      <c r="A1" s="231" t="s">
        <v>56</v>
      </c>
      <c r="N1" s="42" t="s">
        <v>132</v>
      </c>
    </row>
    <row r="2" spans="1:14" ht="21" customHeight="1">
      <c r="A2" s="136" t="s">
        <v>90</v>
      </c>
      <c r="B2" s="136" t="s">
        <v>67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</row>
    <row r="3" spans="1:16" ht="21.75" customHeight="1">
      <c r="A3" s="243" t="s">
        <v>260</v>
      </c>
      <c r="B3" s="3">
        <v>2006</v>
      </c>
      <c r="C3" s="168">
        <v>20</v>
      </c>
      <c r="D3" s="168">
        <v>20</v>
      </c>
      <c r="E3" s="168">
        <v>10</v>
      </c>
      <c r="F3" s="168">
        <v>0</v>
      </c>
      <c r="G3" s="168">
        <v>0</v>
      </c>
      <c r="H3" s="168">
        <v>0</v>
      </c>
      <c r="I3" s="168">
        <v>0</v>
      </c>
      <c r="J3" s="168">
        <v>0</v>
      </c>
      <c r="K3" s="168">
        <v>0</v>
      </c>
      <c r="L3" s="168">
        <v>10</v>
      </c>
      <c r="M3" s="168">
        <v>20</v>
      </c>
      <c r="N3" s="168">
        <v>20</v>
      </c>
      <c r="P3" s="45"/>
    </row>
    <row r="4" spans="1:16" ht="21.75" customHeight="1">
      <c r="A4" s="242"/>
      <c r="B4" s="3">
        <v>2007</v>
      </c>
      <c r="C4" s="168">
        <v>20</v>
      </c>
      <c r="D4" s="168">
        <v>20</v>
      </c>
      <c r="E4" s="168">
        <v>10</v>
      </c>
      <c r="F4" s="168">
        <v>0</v>
      </c>
      <c r="G4" s="168">
        <v>0</v>
      </c>
      <c r="H4" s="168">
        <v>0</v>
      </c>
      <c r="I4" s="168">
        <v>0</v>
      </c>
      <c r="J4" s="168">
        <v>0</v>
      </c>
      <c r="K4" s="168">
        <v>0</v>
      </c>
      <c r="L4" s="168">
        <v>10</v>
      </c>
      <c r="M4" s="168">
        <v>20</v>
      </c>
      <c r="N4" s="168">
        <v>20</v>
      </c>
      <c r="P4" s="45"/>
    </row>
  </sheetData>
  <sheetProtection/>
  <mergeCells count="1">
    <mergeCell ref="A3:A4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S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6.421875" style="9" customWidth="1"/>
    <col min="2" max="5" width="6.7109375" style="9" customWidth="1"/>
    <col min="6" max="6" width="7.8515625" style="9" customWidth="1"/>
    <col min="7" max="7" width="7.28125" style="9" customWidth="1"/>
    <col min="8" max="13" width="6.7109375" style="9" customWidth="1"/>
    <col min="14" max="14" width="4.7109375" style="9" customWidth="1"/>
    <col min="15" max="16384" width="8.8515625" style="9" customWidth="1"/>
  </cols>
  <sheetData>
    <row r="1" spans="1:13" ht="24" customHeight="1">
      <c r="A1" s="231" t="s">
        <v>57</v>
      </c>
      <c r="M1" s="42" t="s">
        <v>132</v>
      </c>
    </row>
    <row r="2" spans="1:13" ht="50.25" customHeight="1">
      <c r="A2" s="282" t="s">
        <v>90</v>
      </c>
      <c r="B2" s="258" t="s">
        <v>126</v>
      </c>
      <c r="C2" s="258"/>
      <c r="D2" s="259" t="s">
        <v>127</v>
      </c>
      <c r="E2" s="259"/>
      <c r="F2" s="259" t="s">
        <v>208</v>
      </c>
      <c r="G2" s="259"/>
      <c r="H2" s="259" t="s">
        <v>209</v>
      </c>
      <c r="I2" s="259"/>
      <c r="J2" s="263" t="s">
        <v>130</v>
      </c>
      <c r="K2" s="263"/>
      <c r="L2" s="263" t="s">
        <v>131</v>
      </c>
      <c r="M2" s="263"/>
    </row>
    <row r="3" spans="1:13" ht="18.75" customHeight="1">
      <c r="A3" s="282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6" ht="30" customHeight="1">
      <c r="A4" s="14" t="s">
        <v>260</v>
      </c>
      <c r="B4" s="138">
        <v>1</v>
      </c>
      <c r="C4" s="139">
        <v>1</v>
      </c>
      <c r="D4" s="139">
        <v>0</v>
      </c>
      <c r="E4" s="139">
        <v>0</v>
      </c>
      <c r="F4" s="139">
        <v>0</v>
      </c>
      <c r="G4" s="139">
        <v>0</v>
      </c>
      <c r="H4" s="139">
        <v>99</v>
      </c>
      <c r="I4" s="139">
        <v>99</v>
      </c>
      <c r="J4" s="139">
        <v>0</v>
      </c>
      <c r="K4" s="139">
        <v>0</v>
      </c>
      <c r="L4" s="140">
        <v>0</v>
      </c>
      <c r="M4" s="140">
        <v>0</v>
      </c>
      <c r="N4" s="26"/>
      <c r="O4" s="45"/>
      <c r="P4" s="45"/>
    </row>
    <row r="5" spans="1:19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</row>
    <row r="10" spans="1:19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</row>
    <row r="19" spans="1:19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</row>
    <row r="21" spans="1:19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</row>
    <row r="22" spans="1:19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</row>
    <row r="23" spans="1:1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1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</sheetData>
  <sheetProtection/>
  <mergeCells count="7">
    <mergeCell ref="B2:C2"/>
    <mergeCell ref="A2:A3"/>
    <mergeCell ref="L2:M2"/>
    <mergeCell ref="D2:E2"/>
    <mergeCell ref="F2:G2"/>
    <mergeCell ref="H2:I2"/>
    <mergeCell ref="J2: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2.140625" style="9" customWidth="1"/>
    <col min="2" max="2" width="6.8515625" style="41" customWidth="1"/>
    <col min="3" max="14" width="4.7109375" style="9" customWidth="1"/>
    <col min="15" max="15" width="4.00390625" style="9" customWidth="1"/>
    <col min="16" max="16384" width="8.8515625" style="9" customWidth="1"/>
  </cols>
  <sheetData>
    <row r="1" spans="1:14" ht="19.5" customHeight="1">
      <c r="A1" s="231" t="s">
        <v>3</v>
      </c>
      <c r="N1" s="42" t="s">
        <v>132</v>
      </c>
    </row>
    <row r="2" spans="1:14" ht="21" customHeight="1">
      <c r="A2" s="43" t="s">
        <v>90</v>
      </c>
      <c r="B2" s="7" t="s">
        <v>113</v>
      </c>
      <c r="C2" s="7" t="s">
        <v>114</v>
      </c>
      <c r="D2" s="7" t="s">
        <v>115</v>
      </c>
      <c r="E2" s="7" t="s">
        <v>116</v>
      </c>
      <c r="F2" s="7" t="s">
        <v>117</v>
      </c>
      <c r="G2" s="7" t="s">
        <v>118</v>
      </c>
      <c r="H2" s="7" t="s">
        <v>119</v>
      </c>
      <c r="I2" s="7" t="s">
        <v>120</v>
      </c>
      <c r="J2" s="7" t="s">
        <v>121</v>
      </c>
      <c r="K2" s="7" t="s">
        <v>122</v>
      </c>
      <c r="L2" s="7" t="s">
        <v>123</v>
      </c>
      <c r="M2" s="7" t="s">
        <v>124</v>
      </c>
      <c r="N2" s="7" t="s">
        <v>125</v>
      </c>
    </row>
    <row r="3" spans="1:16" ht="15" customHeight="1">
      <c r="A3" s="242" t="s">
        <v>94</v>
      </c>
      <c r="B3" s="3">
        <v>2006</v>
      </c>
      <c r="C3" s="44">
        <v>13</v>
      </c>
      <c r="D3" s="44">
        <v>9</v>
      </c>
      <c r="E3" s="44">
        <v>13</v>
      </c>
      <c r="F3" s="44">
        <v>14</v>
      </c>
      <c r="G3" s="44">
        <v>5</v>
      </c>
      <c r="H3" s="44">
        <v>4</v>
      </c>
      <c r="I3" s="44">
        <v>4</v>
      </c>
      <c r="J3" s="44">
        <v>4</v>
      </c>
      <c r="K3" s="44">
        <v>7</v>
      </c>
      <c r="L3" s="44">
        <v>7</v>
      </c>
      <c r="M3" s="44">
        <v>7</v>
      </c>
      <c r="N3" s="44">
        <v>13</v>
      </c>
      <c r="P3" s="45"/>
    </row>
    <row r="4" spans="1:16" ht="15" customHeight="1">
      <c r="A4" s="242"/>
      <c r="B4" s="3">
        <v>2007</v>
      </c>
      <c r="C4" s="44">
        <v>13</v>
      </c>
      <c r="D4" s="44">
        <v>9</v>
      </c>
      <c r="E4" s="44">
        <v>13</v>
      </c>
      <c r="F4" s="44">
        <v>14</v>
      </c>
      <c r="G4" s="44">
        <v>5</v>
      </c>
      <c r="H4" s="44">
        <v>4</v>
      </c>
      <c r="I4" s="44">
        <v>4</v>
      </c>
      <c r="J4" s="44">
        <v>4</v>
      </c>
      <c r="K4" s="44">
        <v>7</v>
      </c>
      <c r="L4" s="44">
        <v>7</v>
      </c>
      <c r="M4" s="44">
        <v>7</v>
      </c>
      <c r="N4" s="44">
        <v>13</v>
      </c>
      <c r="P4" s="45"/>
    </row>
    <row r="5" spans="1:16" ht="15" customHeight="1">
      <c r="A5" s="5" t="s">
        <v>95</v>
      </c>
      <c r="B5" s="3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P5" s="45"/>
    </row>
    <row r="6" spans="1:16" ht="15" customHeight="1">
      <c r="A6" s="251" t="s">
        <v>96</v>
      </c>
      <c r="B6" s="3">
        <v>2006</v>
      </c>
      <c r="C6" s="46">
        <v>4.7</v>
      </c>
      <c r="D6" s="46">
        <v>15.4</v>
      </c>
      <c r="E6" s="46">
        <v>6.71</v>
      </c>
      <c r="F6" s="46">
        <v>7.38</v>
      </c>
      <c r="G6" s="46">
        <v>9.4</v>
      </c>
      <c r="H6" s="46">
        <v>6.71</v>
      </c>
      <c r="I6" s="46">
        <v>8.1</v>
      </c>
      <c r="J6" s="46">
        <v>8.7</v>
      </c>
      <c r="K6" s="46">
        <v>8.3</v>
      </c>
      <c r="L6" s="46">
        <v>11.8</v>
      </c>
      <c r="M6" s="46">
        <v>2</v>
      </c>
      <c r="N6" s="46">
        <v>10.8</v>
      </c>
      <c r="P6" s="45"/>
    </row>
    <row r="7" spans="1:16" ht="15" customHeight="1">
      <c r="A7" s="251"/>
      <c r="B7" s="3">
        <v>2007</v>
      </c>
      <c r="C7" s="46">
        <v>7.95</v>
      </c>
      <c r="D7" s="46">
        <v>7.24</v>
      </c>
      <c r="E7" s="46">
        <v>18.55</v>
      </c>
      <c r="F7" s="46">
        <v>5.95</v>
      </c>
      <c r="G7" s="46">
        <v>2.98</v>
      </c>
      <c r="H7" s="46">
        <v>3.77</v>
      </c>
      <c r="I7" s="46">
        <v>3.97</v>
      </c>
      <c r="J7" s="46">
        <v>1.98</v>
      </c>
      <c r="K7" s="46">
        <v>5.95</v>
      </c>
      <c r="L7" s="46">
        <v>14.88</v>
      </c>
      <c r="M7" s="46">
        <v>13.88</v>
      </c>
      <c r="N7" s="46">
        <v>12.9</v>
      </c>
      <c r="P7" s="45"/>
    </row>
    <row r="8" spans="1:16" ht="15" customHeight="1">
      <c r="A8" s="243" t="s">
        <v>97</v>
      </c>
      <c r="B8" s="3">
        <v>2006</v>
      </c>
      <c r="C8" s="44">
        <v>5.19</v>
      </c>
      <c r="D8" s="44">
        <v>27.27</v>
      </c>
      <c r="E8" s="44">
        <v>0</v>
      </c>
      <c r="F8" s="44">
        <v>2.59</v>
      </c>
      <c r="G8" s="44">
        <v>11.68</v>
      </c>
      <c r="H8" s="44">
        <v>7.79</v>
      </c>
      <c r="I8" s="44">
        <v>5.19</v>
      </c>
      <c r="J8" s="44">
        <v>0</v>
      </c>
      <c r="K8" s="44">
        <v>9.09</v>
      </c>
      <c r="L8" s="44">
        <v>7.8</v>
      </c>
      <c r="M8" s="44">
        <v>7.8</v>
      </c>
      <c r="N8" s="44">
        <v>15.6</v>
      </c>
      <c r="P8" s="45"/>
    </row>
    <row r="9" spans="1:16" ht="15" customHeight="1">
      <c r="A9" s="243"/>
      <c r="B9" s="3">
        <v>2007</v>
      </c>
      <c r="C9" s="44">
        <v>15.85</v>
      </c>
      <c r="D9" s="44">
        <v>2.44</v>
      </c>
      <c r="E9" s="44">
        <v>4.88</v>
      </c>
      <c r="F9" s="44">
        <v>0</v>
      </c>
      <c r="G9" s="44">
        <v>7.32</v>
      </c>
      <c r="H9" s="44">
        <v>2.44</v>
      </c>
      <c r="I9" s="44">
        <v>10.97</v>
      </c>
      <c r="J9" s="44">
        <v>7.32</v>
      </c>
      <c r="K9" s="44">
        <v>25.61</v>
      </c>
      <c r="L9" s="44">
        <v>0</v>
      </c>
      <c r="M9" s="44">
        <v>9.76</v>
      </c>
      <c r="N9" s="44">
        <v>13.41</v>
      </c>
      <c r="P9" s="45"/>
    </row>
    <row r="10" spans="1:16" ht="15" customHeight="1">
      <c r="A10" s="252" t="s">
        <v>137</v>
      </c>
      <c r="B10" s="3">
        <v>2006</v>
      </c>
      <c r="C10" s="46">
        <v>7.2</v>
      </c>
      <c r="D10" s="46">
        <v>13.51</v>
      </c>
      <c r="E10" s="46">
        <v>6.31</v>
      </c>
      <c r="F10" s="46">
        <v>9.91</v>
      </c>
      <c r="G10" s="46">
        <v>8.1</v>
      </c>
      <c r="H10" s="46">
        <v>8.1</v>
      </c>
      <c r="I10" s="46">
        <v>3.6</v>
      </c>
      <c r="J10" s="46">
        <v>10.8</v>
      </c>
      <c r="K10" s="46">
        <v>11.26</v>
      </c>
      <c r="L10" s="46">
        <v>10.36</v>
      </c>
      <c r="M10" s="46">
        <v>5.42</v>
      </c>
      <c r="N10" s="46">
        <v>5.43</v>
      </c>
      <c r="P10" s="45"/>
    </row>
    <row r="11" spans="1:16" ht="15" customHeight="1">
      <c r="A11" s="252"/>
      <c r="B11" s="3">
        <v>2007</v>
      </c>
      <c r="C11" s="46">
        <v>8.57</v>
      </c>
      <c r="D11" s="46">
        <v>10</v>
      </c>
      <c r="E11" s="46">
        <v>16.43</v>
      </c>
      <c r="F11" s="46">
        <v>1.43</v>
      </c>
      <c r="G11" s="46">
        <v>0</v>
      </c>
      <c r="H11" s="46">
        <v>16.43</v>
      </c>
      <c r="I11" s="46">
        <v>2.14</v>
      </c>
      <c r="J11" s="46">
        <v>0</v>
      </c>
      <c r="K11" s="46">
        <v>15.71</v>
      </c>
      <c r="L11" s="46">
        <v>0.71</v>
      </c>
      <c r="M11" s="46">
        <v>27.15</v>
      </c>
      <c r="N11" s="46">
        <v>1.43</v>
      </c>
      <c r="P11" s="45"/>
    </row>
    <row r="12" spans="1:16" ht="15" customHeight="1">
      <c r="A12" s="243" t="s">
        <v>99</v>
      </c>
      <c r="B12" s="3">
        <v>2006</v>
      </c>
      <c r="C12" s="44">
        <v>2.9</v>
      </c>
      <c r="D12" s="44">
        <v>4.1</v>
      </c>
      <c r="E12" s="44">
        <v>9.8</v>
      </c>
      <c r="F12" s="44">
        <v>8.7</v>
      </c>
      <c r="G12" s="44">
        <v>8.2</v>
      </c>
      <c r="H12" s="44">
        <v>7.5</v>
      </c>
      <c r="I12" s="44">
        <v>6.7</v>
      </c>
      <c r="J12" s="44">
        <v>11</v>
      </c>
      <c r="K12" s="44">
        <v>6.8</v>
      </c>
      <c r="L12" s="44">
        <v>9.5</v>
      </c>
      <c r="M12" s="44">
        <v>12.8</v>
      </c>
      <c r="N12" s="44">
        <v>12</v>
      </c>
      <c r="P12" s="45"/>
    </row>
    <row r="13" spans="1:16" ht="15" customHeight="1">
      <c r="A13" s="242"/>
      <c r="B13" s="3">
        <v>2007</v>
      </c>
      <c r="C13" s="44">
        <v>7.1</v>
      </c>
      <c r="D13" s="44">
        <v>9.7</v>
      </c>
      <c r="E13" s="44">
        <v>6.9</v>
      </c>
      <c r="F13" s="44">
        <v>6.3</v>
      </c>
      <c r="G13" s="44">
        <v>7.2</v>
      </c>
      <c r="H13" s="44">
        <v>4.9</v>
      </c>
      <c r="I13" s="44">
        <v>5.9</v>
      </c>
      <c r="J13" s="44">
        <v>11.1</v>
      </c>
      <c r="K13" s="44">
        <v>9.7</v>
      </c>
      <c r="L13" s="44">
        <v>6.6</v>
      </c>
      <c r="M13" s="44">
        <v>11.3</v>
      </c>
      <c r="N13" s="44">
        <v>13.3</v>
      </c>
      <c r="P13" s="45"/>
    </row>
    <row r="14" spans="1:16" ht="15" customHeight="1">
      <c r="A14" s="243" t="s">
        <v>100</v>
      </c>
      <c r="B14" s="3">
        <v>2006</v>
      </c>
      <c r="C14" s="253" t="s">
        <v>101</v>
      </c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5"/>
      <c r="P14" s="45"/>
    </row>
    <row r="15" spans="1:16" ht="15" customHeight="1">
      <c r="A15" s="242"/>
      <c r="B15" s="3">
        <v>2007</v>
      </c>
      <c r="C15" s="253" t="s">
        <v>101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5"/>
      <c r="P15" s="45"/>
    </row>
    <row r="16" spans="1:16" ht="15" customHeight="1">
      <c r="A16" s="243" t="s">
        <v>102</v>
      </c>
      <c r="B16" s="3">
        <v>2006</v>
      </c>
      <c r="C16" s="44">
        <v>10</v>
      </c>
      <c r="D16" s="44">
        <v>6</v>
      </c>
      <c r="E16" s="44">
        <v>5</v>
      </c>
      <c r="F16" s="44">
        <v>5</v>
      </c>
      <c r="G16" s="44">
        <v>5</v>
      </c>
      <c r="H16" s="44">
        <v>5</v>
      </c>
      <c r="I16" s="44">
        <v>3</v>
      </c>
      <c r="J16" s="44">
        <v>3</v>
      </c>
      <c r="K16" s="44">
        <v>3</v>
      </c>
      <c r="L16" s="44">
        <v>15</v>
      </c>
      <c r="M16" s="44">
        <v>20</v>
      </c>
      <c r="N16" s="44">
        <v>20</v>
      </c>
      <c r="P16" s="45"/>
    </row>
    <row r="17" spans="1:16" ht="15" customHeight="1">
      <c r="A17" s="242"/>
      <c r="B17" s="3">
        <v>2007</v>
      </c>
      <c r="C17" s="44">
        <v>10</v>
      </c>
      <c r="D17" s="44">
        <v>6</v>
      </c>
      <c r="E17" s="44">
        <v>5</v>
      </c>
      <c r="F17" s="44">
        <v>5</v>
      </c>
      <c r="G17" s="44">
        <v>5</v>
      </c>
      <c r="H17" s="44">
        <v>5</v>
      </c>
      <c r="I17" s="44">
        <v>3</v>
      </c>
      <c r="J17" s="44">
        <v>3</v>
      </c>
      <c r="K17" s="44">
        <v>3</v>
      </c>
      <c r="L17" s="44">
        <v>15</v>
      </c>
      <c r="M17" s="44">
        <v>20</v>
      </c>
      <c r="N17" s="44">
        <v>20</v>
      </c>
      <c r="P17" s="45"/>
    </row>
    <row r="18" spans="1:16" ht="15" customHeight="1">
      <c r="A18" s="243" t="s">
        <v>103</v>
      </c>
      <c r="B18" s="3">
        <v>2006</v>
      </c>
      <c r="C18" s="253" t="s">
        <v>101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5"/>
      <c r="P18" s="45"/>
    </row>
    <row r="19" spans="1:16" ht="15" customHeight="1">
      <c r="A19" s="242"/>
      <c r="B19" s="3">
        <v>2007</v>
      </c>
      <c r="C19" s="253" t="s">
        <v>101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5"/>
      <c r="P19" s="45"/>
    </row>
    <row r="20" spans="1:16" ht="15" customHeight="1">
      <c r="A20" s="243" t="s">
        <v>104</v>
      </c>
      <c r="B20" s="3">
        <v>2006</v>
      </c>
      <c r="C20" s="44">
        <v>10</v>
      </c>
      <c r="D20" s="44">
        <v>6</v>
      </c>
      <c r="E20" s="44">
        <v>5</v>
      </c>
      <c r="F20" s="44">
        <v>5</v>
      </c>
      <c r="G20" s="44">
        <v>5</v>
      </c>
      <c r="H20" s="44">
        <v>5</v>
      </c>
      <c r="I20" s="44">
        <v>3</v>
      </c>
      <c r="J20" s="44">
        <v>3</v>
      </c>
      <c r="K20" s="44">
        <v>3</v>
      </c>
      <c r="L20" s="44">
        <v>15</v>
      </c>
      <c r="M20" s="44">
        <v>20</v>
      </c>
      <c r="N20" s="44">
        <v>20</v>
      </c>
      <c r="P20" s="45"/>
    </row>
    <row r="21" spans="1:16" ht="15" customHeight="1">
      <c r="A21" s="242"/>
      <c r="B21" s="3">
        <v>2007</v>
      </c>
      <c r="C21" s="44">
        <v>10</v>
      </c>
      <c r="D21" s="44">
        <v>6</v>
      </c>
      <c r="E21" s="44">
        <v>5</v>
      </c>
      <c r="F21" s="44">
        <v>5</v>
      </c>
      <c r="G21" s="44">
        <v>5</v>
      </c>
      <c r="H21" s="44">
        <v>5</v>
      </c>
      <c r="I21" s="44">
        <v>3</v>
      </c>
      <c r="J21" s="44">
        <v>3</v>
      </c>
      <c r="K21" s="44">
        <v>3</v>
      </c>
      <c r="L21" s="44">
        <v>15</v>
      </c>
      <c r="M21" s="44">
        <v>20</v>
      </c>
      <c r="N21" s="44">
        <v>20</v>
      </c>
      <c r="P21" s="45"/>
    </row>
    <row r="22" spans="1:16" ht="15.75" customHeight="1">
      <c r="A22" s="14" t="s">
        <v>105</v>
      </c>
      <c r="B22" s="3">
        <v>2007</v>
      </c>
      <c r="C22" s="44">
        <v>0</v>
      </c>
      <c r="D22" s="44">
        <v>5</v>
      </c>
      <c r="E22" s="44">
        <v>20</v>
      </c>
      <c r="F22" s="44">
        <v>20</v>
      </c>
      <c r="G22" s="44">
        <v>20</v>
      </c>
      <c r="H22" s="44">
        <v>20</v>
      </c>
      <c r="I22" s="44">
        <v>15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P22" s="45"/>
    </row>
    <row r="23" spans="1:16" ht="15" customHeight="1">
      <c r="A23" s="243" t="s">
        <v>106</v>
      </c>
      <c r="B23" s="3">
        <v>2006</v>
      </c>
      <c r="C23" s="44">
        <v>7</v>
      </c>
      <c r="D23" s="44">
        <v>7</v>
      </c>
      <c r="E23" s="44">
        <v>10</v>
      </c>
      <c r="F23" s="44">
        <v>7</v>
      </c>
      <c r="G23" s="44">
        <v>9</v>
      </c>
      <c r="H23" s="44">
        <v>9</v>
      </c>
      <c r="I23" s="44">
        <v>9</v>
      </c>
      <c r="J23" s="44">
        <v>11</v>
      </c>
      <c r="K23" s="44">
        <v>8</v>
      </c>
      <c r="L23" s="44">
        <v>9</v>
      </c>
      <c r="M23" s="44">
        <v>8</v>
      </c>
      <c r="N23" s="44">
        <v>6</v>
      </c>
      <c r="P23" s="45"/>
    </row>
    <row r="24" spans="1:16" ht="15" customHeight="1">
      <c r="A24" s="242"/>
      <c r="B24" s="3">
        <v>2007</v>
      </c>
      <c r="C24" s="44">
        <v>8</v>
      </c>
      <c r="D24" s="44">
        <v>8</v>
      </c>
      <c r="E24" s="44">
        <v>8</v>
      </c>
      <c r="F24" s="44">
        <v>7</v>
      </c>
      <c r="G24" s="44">
        <v>9</v>
      </c>
      <c r="H24" s="44">
        <v>8</v>
      </c>
      <c r="I24" s="44">
        <v>8</v>
      </c>
      <c r="J24" s="44">
        <v>11</v>
      </c>
      <c r="K24" s="44">
        <v>11</v>
      </c>
      <c r="L24" s="44">
        <v>10</v>
      </c>
      <c r="M24" s="44">
        <v>7</v>
      </c>
      <c r="N24" s="44">
        <v>5</v>
      </c>
      <c r="P24" s="45"/>
    </row>
    <row r="25" spans="1:16" ht="15" customHeight="1">
      <c r="A25" s="243" t="s">
        <v>107</v>
      </c>
      <c r="B25" s="3">
        <v>2006</v>
      </c>
      <c r="C25" s="44">
        <v>5</v>
      </c>
      <c r="D25" s="44">
        <v>7</v>
      </c>
      <c r="E25" s="44">
        <v>12</v>
      </c>
      <c r="F25" s="44">
        <v>2</v>
      </c>
      <c r="G25" s="44">
        <v>2</v>
      </c>
      <c r="H25" s="44">
        <v>4</v>
      </c>
      <c r="I25" s="44">
        <v>12</v>
      </c>
      <c r="J25" s="44">
        <v>10</v>
      </c>
      <c r="K25" s="44">
        <v>2</v>
      </c>
      <c r="L25" s="44">
        <v>5</v>
      </c>
      <c r="M25" s="44">
        <v>18</v>
      </c>
      <c r="N25" s="44">
        <v>21</v>
      </c>
      <c r="P25" s="45"/>
    </row>
    <row r="26" spans="1:16" ht="15" customHeight="1">
      <c r="A26" s="242"/>
      <c r="B26" s="3">
        <v>2007</v>
      </c>
      <c r="C26" s="44">
        <v>5</v>
      </c>
      <c r="D26" s="44">
        <v>7</v>
      </c>
      <c r="E26" s="44">
        <v>12</v>
      </c>
      <c r="F26" s="44">
        <v>2</v>
      </c>
      <c r="G26" s="44">
        <v>2</v>
      </c>
      <c r="H26" s="44">
        <v>4</v>
      </c>
      <c r="I26" s="44">
        <v>12</v>
      </c>
      <c r="J26" s="44">
        <v>10</v>
      </c>
      <c r="K26" s="44">
        <v>2</v>
      </c>
      <c r="L26" s="44">
        <v>5</v>
      </c>
      <c r="M26" s="44">
        <v>18</v>
      </c>
      <c r="N26" s="44">
        <v>21</v>
      </c>
      <c r="P26" s="45"/>
    </row>
    <row r="27" spans="1:16" ht="15" customHeight="1">
      <c r="A27" s="243" t="s">
        <v>108</v>
      </c>
      <c r="B27" s="3">
        <v>2006</v>
      </c>
      <c r="C27" s="44">
        <v>9</v>
      </c>
      <c r="D27" s="44">
        <v>10</v>
      </c>
      <c r="E27" s="44">
        <v>7</v>
      </c>
      <c r="F27" s="44">
        <v>5</v>
      </c>
      <c r="G27" s="44">
        <v>4</v>
      </c>
      <c r="H27" s="44">
        <v>5</v>
      </c>
      <c r="I27" s="44">
        <v>8</v>
      </c>
      <c r="J27" s="44">
        <v>10</v>
      </c>
      <c r="K27" s="44">
        <v>6</v>
      </c>
      <c r="L27" s="44">
        <v>6</v>
      </c>
      <c r="M27" s="44">
        <v>10</v>
      </c>
      <c r="N27" s="44">
        <v>20</v>
      </c>
      <c r="P27" s="45"/>
    </row>
    <row r="28" spans="1:16" ht="15" customHeight="1">
      <c r="A28" s="242"/>
      <c r="B28" s="3">
        <v>2007</v>
      </c>
      <c r="C28" s="44">
        <v>8</v>
      </c>
      <c r="D28" s="44">
        <v>10</v>
      </c>
      <c r="E28" s="44">
        <v>7</v>
      </c>
      <c r="F28" s="44">
        <v>5</v>
      </c>
      <c r="G28" s="44">
        <v>7</v>
      </c>
      <c r="H28" s="44">
        <v>7</v>
      </c>
      <c r="I28" s="44">
        <v>8</v>
      </c>
      <c r="J28" s="44">
        <v>10</v>
      </c>
      <c r="K28" s="44">
        <v>6</v>
      </c>
      <c r="L28" s="44">
        <v>6</v>
      </c>
      <c r="M28" s="44">
        <v>10</v>
      </c>
      <c r="N28" s="44">
        <v>16</v>
      </c>
      <c r="P28" s="45"/>
    </row>
    <row r="29" spans="1:16" ht="15" customHeight="1">
      <c r="A29" s="243" t="s">
        <v>109</v>
      </c>
      <c r="B29" s="3">
        <v>2006</v>
      </c>
      <c r="C29" s="44">
        <v>25</v>
      </c>
      <c r="D29" s="44">
        <v>18</v>
      </c>
      <c r="E29" s="44">
        <v>5</v>
      </c>
      <c r="F29" s="44">
        <v>4</v>
      </c>
      <c r="G29" s="44">
        <v>3</v>
      </c>
      <c r="H29" s="44">
        <v>1</v>
      </c>
      <c r="I29" s="44">
        <v>1</v>
      </c>
      <c r="J29" s="44">
        <v>1</v>
      </c>
      <c r="K29" s="44">
        <v>2</v>
      </c>
      <c r="L29" s="44">
        <v>5</v>
      </c>
      <c r="M29" s="44">
        <v>10</v>
      </c>
      <c r="N29" s="44">
        <v>25</v>
      </c>
      <c r="P29" s="45"/>
    </row>
    <row r="30" spans="1:16" ht="15" customHeight="1">
      <c r="A30" s="242"/>
      <c r="B30" s="3">
        <v>2007</v>
      </c>
      <c r="C30" s="44">
        <v>25</v>
      </c>
      <c r="D30" s="44">
        <v>18</v>
      </c>
      <c r="E30" s="44">
        <v>5</v>
      </c>
      <c r="F30" s="44">
        <v>4</v>
      </c>
      <c r="G30" s="44">
        <v>3</v>
      </c>
      <c r="H30" s="44">
        <v>1</v>
      </c>
      <c r="I30" s="44">
        <v>1</v>
      </c>
      <c r="J30" s="44">
        <v>1</v>
      </c>
      <c r="K30" s="44">
        <v>2</v>
      </c>
      <c r="L30" s="44">
        <v>5</v>
      </c>
      <c r="M30" s="44">
        <v>10</v>
      </c>
      <c r="N30" s="44">
        <v>25</v>
      </c>
      <c r="P30" s="45"/>
    </row>
    <row r="31" ht="12.75">
      <c r="A31" s="23" t="s">
        <v>111</v>
      </c>
    </row>
    <row r="32" ht="12.75">
      <c r="A32"/>
    </row>
  </sheetData>
  <sheetProtection/>
  <mergeCells count="17">
    <mergeCell ref="A29:A30"/>
    <mergeCell ref="A20:A21"/>
    <mergeCell ref="A23:A24"/>
    <mergeCell ref="A25:A26"/>
    <mergeCell ref="A27:A28"/>
    <mergeCell ref="C14:N14"/>
    <mergeCell ref="C15:N15"/>
    <mergeCell ref="A16:A17"/>
    <mergeCell ref="A18:A19"/>
    <mergeCell ref="C18:N18"/>
    <mergeCell ref="C19:N19"/>
    <mergeCell ref="A3:A4"/>
    <mergeCell ref="A6:A7"/>
    <mergeCell ref="A8:A9"/>
    <mergeCell ref="A10:A11"/>
    <mergeCell ref="A12:A13"/>
    <mergeCell ref="A14:A15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00390625" style="102" customWidth="1"/>
    <col min="2" max="2" width="8.7109375" style="102" customWidth="1"/>
    <col min="3" max="3" width="19.140625" style="102" customWidth="1"/>
    <col min="4" max="4" width="16.7109375" style="102" customWidth="1"/>
    <col min="5" max="5" width="16.28125" style="102" customWidth="1"/>
    <col min="6" max="16384" width="8.8515625" style="102" customWidth="1"/>
  </cols>
  <sheetData>
    <row r="1" spans="1:5" ht="20.25" customHeight="1">
      <c r="A1" s="236" t="s">
        <v>308</v>
      </c>
      <c r="E1" s="42" t="s">
        <v>132</v>
      </c>
    </row>
    <row r="2" spans="1:5" ht="39" customHeight="1">
      <c r="A2" s="187" t="s">
        <v>263</v>
      </c>
      <c r="B2" s="187" t="s">
        <v>67</v>
      </c>
      <c r="C2" s="188" t="s">
        <v>270</v>
      </c>
      <c r="D2" s="189" t="s">
        <v>271</v>
      </c>
      <c r="E2" s="188" t="s">
        <v>272</v>
      </c>
    </row>
    <row r="3" spans="1:5" ht="13.5" customHeight="1">
      <c r="A3" s="296" t="s">
        <v>268</v>
      </c>
      <c r="B3" s="190">
        <v>2006</v>
      </c>
      <c r="C3" s="191">
        <v>56.379583586076976</v>
      </c>
      <c r="D3" s="192">
        <v>19.80039191438941</v>
      </c>
      <c r="E3" s="193">
        <v>23.820024499533616</v>
      </c>
    </row>
    <row r="4" spans="1:5" ht="13.5" customHeight="1">
      <c r="A4" s="297"/>
      <c r="B4" s="190">
        <v>2007</v>
      </c>
      <c r="C4" s="194">
        <v>51.161642649748984</v>
      </c>
      <c r="D4" s="195">
        <v>21.131762360471765</v>
      </c>
      <c r="E4" s="196">
        <v>27.706594989779255</v>
      </c>
    </row>
    <row r="5" spans="1:5" ht="13.5" customHeight="1">
      <c r="A5" s="296" t="s">
        <v>77</v>
      </c>
      <c r="B5" s="190">
        <v>2006</v>
      </c>
      <c r="C5" s="191">
        <v>99.99230201386226</v>
      </c>
      <c r="D5" s="197">
        <v>0.007697986137758392</v>
      </c>
      <c r="E5" s="193">
        <v>0</v>
      </c>
    </row>
    <row r="6" spans="1:5" ht="13.5" customHeight="1">
      <c r="A6" s="296"/>
      <c r="B6" s="190">
        <v>2007</v>
      </c>
      <c r="C6" s="194">
        <v>95.2545424592896</v>
      </c>
      <c r="D6" s="198">
        <v>0.1825454638164846</v>
      </c>
      <c r="E6" s="196">
        <v>4.5632367795668625</v>
      </c>
    </row>
    <row r="7" spans="1:5" ht="13.5" customHeight="1">
      <c r="A7" s="296" t="s">
        <v>78</v>
      </c>
      <c r="B7" s="190">
        <v>2006</v>
      </c>
      <c r="C7" s="199">
        <v>100</v>
      </c>
      <c r="D7" s="200">
        <v>0</v>
      </c>
      <c r="E7" s="201">
        <v>0</v>
      </c>
    </row>
    <row r="8" spans="1:5" ht="13.5" customHeight="1">
      <c r="A8" s="296"/>
      <c r="B8" s="190">
        <v>2007</v>
      </c>
      <c r="C8" s="194">
        <v>99.50755278098026</v>
      </c>
      <c r="D8" s="198">
        <v>0</v>
      </c>
      <c r="E8" s="196">
        <v>0</v>
      </c>
    </row>
    <row r="9" spans="1:5" ht="13.5" customHeight="1">
      <c r="A9" s="296" t="s">
        <v>79</v>
      </c>
      <c r="B9" s="190">
        <v>2006</v>
      </c>
      <c r="C9" s="191">
        <v>87.17105263157895</v>
      </c>
      <c r="D9" s="197">
        <v>0</v>
      </c>
      <c r="E9" s="193">
        <v>12.828947368421053</v>
      </c>
    </row>
    <row r="10" spans="1:5" ht="13.5" customHeight="1">
      <c r="A10" s="296"/>
      <c r="B10" s="190">
        <v>2007</v>
      </c>
      <c r="C10" s="194">
        <v>92.8196040087998</v>
      </c>
      <c r="D10" s="198">
        <v>0</v>
      </c>
      <c r="E10" s="196">
        <v>7.1803959912001964</v>
      </c>
    </row>
    <row r="11" spans="1:5" ht="13.5" customHeight="1">
      <c r="A11" s="296" t="s">
        <v>80</v>
      </c>
      <c r="B11" s="190">
        <v>2006</v>
      </c>
      <c r="C11" s="199">
        <v>94.12840653179578</v>
      </c>
      <c r="D11" s="200">
        <v>5.871593468204231</v>
      </c>
      <c r="E11" s="201">
        <v>0</v>
      </c>
    </row>
    <row r="12" spans="1:5" ht="13.5" customHeight="1">
      <c r="A12" s="296"/>
      <c r="B12" s="190">
        <v>2007</v>
      </c>
      <c r="C12" s="194">
        <v>92.09720649479658</v>
      </c>
      <c r="D12" s="198">
        <v>7.902793505203412</v>
      </c>
      <c r="E12" s="196">
        <v>0</v>
      </c>
    </row>
    <row r="13" spans="1:5" ht="13.5" customHeight="1">
      <c r="A13" s="296" t="s">
        <v>88</v>
      </c>
      <c r="B13" s="190">
        <v>2006</v>
      </c>
      <c r="C13" s="199">
        <v>0</v>
      </c>
      <c r="D13" s="201">
        <v>75.36029503911774</v>
      </c>
      <c r="E13" s="201">
        <v>24.639704960882252</v>
      </c>
    </row>
    <row r="14" spans="1:5" ht="13.5" customHeight="1">
      <c r="A14" s="296"/>
      <c r="B14" s="190">
        <v>2007</v>
      </c>
      <c r="C14" s="199">
        <v>0</v>
      </c>
      <c r="D14" s="201">
        <v>65.15136005186238</v>
      </c>
      <c r="E14" s="201">
        <v>34.8486399481376</v>
      </c>
    </row>
    <row r="15" spans="1:5" ht="13.5" customHeight="1">
      <c r="A15" s="296" t="s">
        <v>82</v>
      </c>
      <c r="B15" s="190">
        <v>2006</v>
      </c>
      <c r="C15" s="191">
        <v>72.89937581452774</v>
      </c>
      <c r="D15" s="192">
        <v>27.100624185472256</v>
      </c>
      <c r="E15" s="193">
        <v>0</v>
      </c>
    </row>
    <row r="16" spans="1:5" ht="13.5" customHeight="1">
      <c r="A16" s="296"/>
      <c r="B16" s="190">
        <v>2007</v>
      </c>
      <c r="C16" s="194">
        <v>84.34217802341432</v>
      </c>
      <c r="D16" s="195">
        <v>15.657821976585673</v>
      </c>
      <c r="E16" s="196">
        <v>0</v>
      </c>
    </row>
    <row r="17" spans="1:5" ht="13.5" customHeight="1">
      <c r="A17" s="296" t="s">
        <v>81</v>
      </c>
      <c r="B17" s="190">
        <v>2006</v>
      </c>
      <c r="C17" s="199">
        <v>18.944628100611236</v>
      </c>
      <c r="D17" s="201">
        <v>13.13807574082117</v>
      </c>
      <c r="E17" s="201">
        <v>67.9172961585676</v>
      </c>
    </row>
    <row r="18" spans="1:5" ht="13.5" customHeight="1">
      <c r="A18" s="296"/>
      <c r="B18" s="190">
        <v>2007</v>
      </c>
      <c r="C18" s="199">
        <v>30.46365362965292</v>
      </c>
      <c r="D18" s="201">
        <v>6.738107828381635</v>
      </c>
      <c r="E18" s="201">
        <v>62.798238541965446</v>
      </c>
    </row>
    <row r="19" spans="1:5" ht="13.5" customHeight="1">
      <c r="A19" s="297" t="s">
        <v>83</v>
      </c>
      <c r="B19" s="190">
        <v>2006</v>
      </c>
      <c r="C19" s="191">
        <v>95.36893257219403</v>
      </c>
      <c r="D19" s="193">
        <v>1.245629767571979</v>
      </c>
      <c r="E19" s="193">
        <v>0</v>
      </c>
    </row>
    <row r="20" spans="1:5" ht="13.5" customHeight="1">
      <c r="A20" s="297"/>
      <c r="B20" s="190">
        <v>2007</v>
      </c>
      <c r="C20" s="194">
        <v>90.23935262766398</v>
      </c>
      <c r="D20" s="196">
        <v>0.9863871751561127</v>
      </c>
      <c r="E20" s="196">
        <v>8.652049540082992</v>
      </c>
    </row>
    <row r="21" spans="1:5" ht="13.5" customHeight="1">
      <c r="A21" s="296" t="s">
        <v>269</v>
      </c>
      <c r="B21" s="190">
        <v>2006</v>
      </c>
      <c r="C21" s="199">
        <v>100</v>
      </c>
      <c r="D21" s="201">
        <v>0</v>
      </c>
      <c r="E21" s="201">
        <v>0</v>
      </c>
    </row>
    <row r="22" spans="1:5" ht="13.5" customHeight="1">
      <c r="A22" s="296"/>
      <c r="B22" s="190">
        <v>2007</v>
      </c>
      <c r="C22" s="194">
        <v>100</v>
      </c>
      <c r="D22" s="196">
        <v>0</v>
      </c>
      <c r="E22" s="196">
        <v>0</v>
      </c>
    </row>
    <row r="23" spans="1:5" ht="18" customHeight="1">
      <c r="A23" s="298" t="s">
        <v>147</v>
      </c>
      <c r="B23" s="202">
        <v>2006</v>
      </c>
      <c r="C23" s="185">
        <v>91.15183137165054</v>
      </c>
      <c r="D23" s="186">
        <v>2.5635901108718806</v>
      </c>
      <c r="E23" s="186">
        <v>3.386869463436481</v>
      </c>
    </row>
    <row r="24" spans="1:5" ht="18" customHeight="1">
      <c r="A24" s="298"/>
      <c r="B24" s="202">
        <v>2007</v>
      </c>
      <c r="C24" s="186">
        <v>87.28682878604992</v>
      </c>
      <c r="D24" s="186">
        <v>1.8359829692676668</v>
      </c>
      <c r="E24" s="186">
        <v>10.76627958040194</v>
      </c>
    </row>
  </sheetData>
  <sheetProtection/>
  <mergeCells count="11">
    <mergeCell ref="A23:A24"/>
    <mergeCell ref="A11:A12"/>
    <mergeCell ref="A13:A14"/>
    <mergeCell ref="A15:A16"/>
    <mergeCell ref="A17:A18"/>
    <mergeCell ref="A3:A4"/>
    <mergeCell ref="A5:A6"/>
    <mergeCell ref="A7:A8"/>
    <mergeCell ref="A9:A10"/>
    <mergeCell ref="A19:A20"/>
    <mergeCell ref="A21:A22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3" max="6" width="14.7109375" style="0" customWidth="1"/>
  </cols>
  <sheetData>
    <row r="1" spans="1:6" ht="23.25" customHeight="1">
      <c r="A1" s="231" t="s">
        <v>309</v>
      </c>
      <c r="F1" s="42" t="s">
        <v>132</v>
      </c>
    </row>
    <row r="2" spans="1:6" ht="39">
      <c r="A2" s="11" t="s">
        <v>263</v>
      </c>
      <c r="B2" s="11" t="s">
        <v>67</v>
      </c>
      <c r="C2" s="169" t="s">
        <v>264</v>
      </c>
      <c r="D2" s="169" t="s">
        <v>265</v>
      </c>
      <c r="E2" s="170" t="s">
        <v>266</v>
      </c>
      <c r="F2" s="171" t="s">
        <v>267</v>
      </c>
    </row>
    <row r="3" spans="1:6" ht="13.5" customHeight="1">
      <c r="A3" s="296" t="s">
        <v>268</v>
      </c>
      <c r="B3" s="172">
        <v>2006</v>
      </c>
      <c r="C3" s="173">
        <v>18.2785010519034</v>
      </c>
      <c r="D3" s="173">
        <v>78.53308248252769</v>
      </c>
      <c r="E3" s="174">
        <v>3.1884164655689475</v>
      </c>
      <c r="F3" s="175">
        <v>0</v>
      </c>
    </row>
    <row r="4" spans="1:6" ht="13.5" customHeight="1">
      <c r="A4" s="297"/>
      <c r="B4" s="172">
        <v>2007</v>
      </c>
      <c r="C4" s="176">
        <v>16.73723448957863</v>
      </c>
      <c r="D4" s="177">
        <v>79.38666200124482</v>
      </c>
      <c r="E4" s="177">
        <v>3.8121882829457236</v>
      </c>
      <c r="F4" s="178">
        <v>0.06595305722039853</v>
      </c>
    </row>
    <row r="5" spans="1:6" ht="13.5" customHeight="1">
      <c r="A5" s="296" t="s">
        <v>77</v>
      </c>
      <c r="B5" s="172">
        <v>2006</v>
      </c>
      <c r="C5" s="179">
        <v>6.444149438928871</v>
      </c>
      <c r="D5" s="180">
        <v>93.0948073307957</v>
      </c>
      <c r="E5" s="180">
        <v>0.3022241493779204</v>
      </c>
      <c r="F5" s="181">
        <v>0.15881908089751948</v>
      </c>
    </row>
    <row r="6" spans="1:6" ht="13.5" customHeight="1">
      <c r="A6" s="296"/>
      <c r="B6" s="172">
        <v>2007</v>
      </c>
      <c r="C6" s="176">
        <v>8.109313468586638</v>
      </c>
      <c r="D6" s="182">
        <v>91.44246525116124</v>
      </c>
      <c r="E6" s="182">
        <v>0.30570199250707086</v>
      </c>
      <c r="F6" s="178">
        <v>0.14219448952397487</v>
      </c>
    </row>
    <row r="7" spans="1:6" ht="13.5" customHeight="1">
      <c r="A7" s="296" t="s">
        <v>78</v>
      </c>
      <c r="B7" s="172">
        <v>2006</v>
      </c>
      <c r="C7" s="179">
        <v>1.5281728801716825</v>
      </c>
      <c r="D7" s="180">
        <v>97.70724160303439</v>
      </c>
      <c r="E7" s="180">
        <v>0</v>
      </c>
      <c r="F7" s="181">
        <v>0</v>
      </c>
    </row>
    <row r="8" spans="1:6" ht="13.5" customHeight="1">
      <c r="A8" s="296"/>
      <c r="B8" s="172">
        <v>2007</v>
      </c>
      <c r="C8" s="176">
        <v>1.6739717941745422</v>
      </c>
      <c r="D8" s="182">
        <v>98.32602820582547</v>
      </c>
      <c r="E8" s="182">
        <v>0</v>
      </c>
      <c r="F8" s="178">
        <v>0</v>
      </c>
    </row>
    <row r="9" spans="1:6" ht="13.5" customHeight="1">
      <c r="A9" s="296" t="s">
        <v>79</v>
      </c>
      <c r="B9" s="172">
        <v>2006</v>
      </c>
      <c r="C9" s="179">
        <v>35.54614220877458</v>
      </c>
      <c r="D9" s="180">
        <v>8.605143721633889</v>
      </c>
      <c r="E9" s="180">
        <v>0</v>
      </c>
      <c r="F9" s="181">
        <v>0</v>
      </c>
    </row>
    <row r="10" spans="1:6" ht="13.5" customHeight="1">
      <c r="A10" s="296"/>
      <c r="B10" s="172">
        <v>2007</v>
      </c>
      <c r="C10" s="176">
        <v>62.029454901002204</v>
      </c>
      <c r="D10" s="182">
        <v>37.970545098997796</v>
      </c>
      <c r="E10" s="182">
        <v>0</v>
      </c>
      <c r="F10" s="178">
        <v>0</v>
      </c>
    </row>
    <row r="11" spans="1:6" ht="13.5" customHeight="1">
      <c r="A11" s="296" t="s">
        <v>80</v>
      </c>
      <c r="B11" s="172">
        <v>2006</v>
      </c>
      <c r="C11" s="179">
        <v>12.935796734102118</v>
      </c>
      <c r="D11" s="180">
        <v>87.06420326589787</v>
      </c>
      <c r="E11" s="180">
        <v>0</v>
      </c>
      <c r="F11" s="181">
        <v>0</v>
      </c>
    </row>
    <row r="12" spans="1:6" ht="13.5" customHeight="1">
      <c r="A12" s="296"/>
      <c r="B12" s="172">
        <v>2007</v>
      </c>
      <c r="C12" s="176">
        <v>13.951396752601704</v>
      </c>
      <c r="D12" s="178">
        <v>86.04860324739829</v>
      </c>
      <c r="E12" s="178">
        <v>0</v>
      </c>
      <c r="F12" s="178">
        <v>0</v>
      </c>
    </row>
    <row r="13" spans="1:6" ht="13.5" customHeight="1">
      <c r="A13" s="296" t="s">
        <v>88</v>
      </c>
      <c r="B13" s="172">
        <v>2006</v>
      </c>
      <c r="C13" s="179">
        <v>26.98011589117449</v>
      </c>
      <c r="D13" s="181">
        <v>71.18768760704418</v>
      </c>
      <c r="E13" s="181">
        <v>1.8321965017813344</v>
      </c>
      <c r="F13" s="181">
        <v>0</v>
      </c>
    </row>
    <row r="14" spans="1:6" ht="13.5" customHeight="1">
      <c r="A14" s="296"/>
      <c r="B14" s="172">
        <v>2007</v>
      </c>
      <c r="C14" s="176">
        <v>12.847663899858789</v>
      </c>
      <c r="D14" s="177">
        <v>79.40523178150414</v>
      </c>
      <c r="E14" s="177">
        <v>1.395290536817757</v>
      </c>
      <c r="F14" s="178">
        <v>6.351813781819289</v>
      </c>
    </row>
    <row r="15" spans="1:6" ht="13.5" customHeight="1">
      <c r="A15" s="296" t="s">
        <v>82</v>
      </c>
      <c r="B15" s="172">
        <v>2006</v>
      </c>
      <c r="C15" s="179">
        <v>23.00377254955758</v>
      </c>
      <c r="D15" s="183">
        <v>69.28842856162974</v>
      </c>
      <c r="E15" s="183">
        <v>6.335962686055286</v>
      </c>
      <c r="F15" s="181">
        <v>1.3718362027573907</v>
      </c>
    </row>
    <row r="16" spans="1:6" ht="13.5" customHeight="1">
      <c r="A16" s="296"/>
      <c r="B16" s="172">
        <v>2007</v>
      </c>
      <c r="C16" s="176">
        <v>29.330541829676875</v>
      </c>
      <c r="D16" s="178">
        <v>61.88899633023725</v>
      </c>
      <c r="E16" s="178">
        <v>7.893331440788481</v>
      </c>
      <c r="F16" s="178">
        <v>0.8871303992973928</v>
      </c>
    </row>
    <row r="17" spans="1:6" ht="13.5" customHeight="1">
      <c r="A17" s="296" t="s">
        <v>81</v>
      </c>
      <c r="B17" s="172">
        <v>2006</v>
      </c>
      <c r="C17" s="179">
        <v>4.036816698846207</v>
      </c>
      <c r="D17" s="181">
        <v>90.6725942743288</v>
      </c>
      <c r="E17" s="181">
        <v>4.798168850628323</v>
      </c>
      <c r="F17" s="181">
        <v>0.4924201761966724</v>
      </c>
    </row>
    <row r="18" spans="1:6" ht="13.5" customHeight="1">
      <c r="A18" s="296"/>
      <c r="B18" s="172">
        <v>2007</v>
      </c>
      <c r="C18" s="176">
        <v>9.437225704676734</v>
      </c>
      <c r="D18" s="178">
        <v>85.09258941920774</v>
      </c>
      <c r="E18" s="178">
        <v>4.445504635282159</v>
      </c>
      <c r="F18" s="178">
        <v>1.0246802408333617</v>
      </c>
    </row>
    <row r="19" spans="1:6" ht="13.5" customHeight="1">
      <c r="A19" s="297" t="s">
        <v>83</v>
      </c>
      <c r="B19" s="172">
        <v>2006</v>
      </c>
      <c r="C19" s="179">
        <v>1.138553942630249</v>
      </c>
      <c r="D19" s="181">
        <v>7.346967548362871</v>
      </c>
      <c r="E19" s="181">
        <v>61.11714159254953</v>
      </c>
      <c r="F19" s="181">
        <v>30.39733691645734</v>
      </c>
    </row>
    <row r="20" spans="1:6" ht="13.5" customHeight="1">
      <c r="A20" s="297"/>
      <c r="B20" s="172">
        <v>2007</v>
      </c>
      <c r="C20" s="176">
        <v>0.7870954195756243</v>
      </c>
      <c r="D20" s="178">
        <v>12.445504076153702</v>
      </c>
      <c r="E20" s="178">
        <v>57.58130044249869</v>
      </c>
      <c r="F20" s="178">
        <v>29.18610006177199</v>
      </c>
    </row>
    <row r="21" spans="1:6" ht="13.5" customHeight="1">
      <c r="A21" s="296" t="s">
        <v>269</v>
      </c>
      <c r="B21" s="172">
        <v>2006</v>
      </c>
      <c r="C21" s="179">
        <v>0</v>
      </c>
      <c r="D21" s="181">
        <v>100</v>
      </c>
      <c r="E21" s="181">
        <v>0</v>
      </c>
      <c r="F21" s="181">
        <v>0</v>
      </c>
    </row>
    <row r="22" spans="1:6" ht="13.5" customHeight="1">
      <c r="A22" s="296"/>
      <c r="B22" s="172">
        <v>2007</v>
      </c>
      <c r="C22" s="176">
        <v>0</v>
      </c>
      <c r="D22" s="178">
        <v>100</v>
      </c>
      <c r="E22" s="178">
        <v>0</v>
      </c>
      <c r="F22" s="178">
        <v>0</v>
      </c>
    </row>
    <row r="23" spans="1:6" ht="18" customHeight="1">
      <c r="A23" s="241" t="s">
        <v>147</v>
      </c>
      <c r="B23" s="184">
        <v>2006</v>
      </c>
      <c r="C23" s="185">
        <v>2.2307985298378328</v>
      </c>
      <c r="D23" s="186">
        <v>19.072487730594432</v>
      </c>
      <c r="E23" s="186">
        <v>52.635874506086104</v>
      </c>
      <c r="F23" s="186">
        <v>26.04936306846151</v>
      </c>
    </row>
    <row r="24" spans="1:6" ht="18" customHeight="1">
      <c r="A24" s="241"/>
      <c r="B24" s="184">
        <v>2007</v>
      </c>
      <c r="C24" s="185">
        <v>1.8236205381076918</v>
      </c>
      <c r="D24" s="186">
        <v>19.952183025955446</v>
      </c>
      <c r="E24" s="186">
        <v>51.96178012089747</v>
      </c>
      <c r="F24" s="186">
        <v>26.26245096026005</v>
      </c>
    </row>
  </sheetData>
  <sheetProtection/>
  <mergeCells count="11">
    <mergeCell ref="A23:A24"/>
    <mergeCell ref="A11:A12"/>
    <mergeCell ref="A13:A14"/>
    <mergeCell ref="A15:A16"/>
    <mergeCell ref="A17:A18"/>
    <mergeCell ref="A3:A4"/>
    <mergeCell ref="A5:A6"/>
    <mergeCell ref="A7:A8"/>
    <mergeCell ref="A9:A10"/>
    <mergeCell ref="A19:A20"/>
    <mergeCell ref="A21:A22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3.28125" style="9" customWidth="1"/>
    <col min="2" max="2" width="9.28125" style="9" customWidth="1"/>
    <col min="3" max="11" width="6.7109375" style="9" customWidth="1"/>
    <col min="12" max="12" width="4.421875" style="9" customWidth="1"/>
    <col min="13" max="16384" width="8.8515625" style="9" customWidth="1"/>
  </cols>
  <sheetData>
    <row r="1" spans="1:2" ht="22.5" customHeight="1">
      <c r="A1" s="232" t="s">
        <v>61</v>
      </c>
      <c r="B1" s="143"/>
    </row>
    <row r="2" spans="1:11" ht="42.75" customHeight="1">
      <c r="A2" s="203" t="s">
        <v>263</v>
      </c>
      <c r="B2" s="203" t="s">
        <v>67</v>
      </c>
      <c r="C2" s="203" t="s">
        <v>273</v>
      </c>
      <c r="D2" s="203" t="s">
        <v>274</v>
      </c>
      <c r="E2" s="203" t="s">
        <v>275</v>
      </c>
      <c r="F2" s="172" t="s">
        <v>276</v>
      </c>
      <c r="G2" s="204" t="s">
        <v>277</v>
      </c>
      <c r="H2" s="204" t="s">
        <v>278</v>
      </c>
      <c r="I2" s="204" t="s">
        <v>279</v>
      </c>
      <c r="J2" s="204" t="s">
        <v>280</v>
      </c>
      <c r="K2" s="172" t="s">
        <v>281</v>
      </c>
    </row>
    <row r="3" spans="1:11" ht="24" customHeight="1">
      <c r="A3" s="299" t="s">
        <v>282</v>
      </c>
      <c r="B3" s="203">
        <v>2006</v>
      </c>
      <c r="C3" s="73">
        <v>4</v>
      </c>
      <c r="D3" s="73">
        <v>38</v>
      </c>
      <c r="E3" s="73">
        <v>10</v>
      </c>
      <c r="F3" s="205">
        <v>18</v>
      </c>
      <c r="G3" s="206">
        <v>7</v>
      </c>
      <c r="H3" s="206">
        <v>46</v>
      </c>
      <c r="I3" s="206">
        <v>3</v>
      </c>
      <c r="J3" s="206">
        <v>6</v>
      </c>
      <c r="K3" s="207">
        <v>1</v>
      </c>
    </row>
    <row r="4" spans="1:11" ht="24" customHeight="1">
      <c r="A4" s="299"/>
      <c r="B4" s="208">
        <v>2007</v>
      </c>
      <c r="C4" s="73">
        <v>4</v>
      </c>
      <c r="D4" s="73">
        <v>38</v>
      </c>
      <c r="E4" s="73">
        <v>10</v>
      </c>
      <c r="F4" s="205">
        <v>18</v>
      </c>
      <c r="G4" s="206">
        <v>7</v>
      </c>
      <c r="H4" s="206">
        <v>46</v>
      </c>
      <c r="I4" s="206">
        <v>3</v>
      </c>
      <c r="J4" s="206">
        <v>6</v>
      </c>
      <c r="K4" s="207">
        <v>1</v>
      </c>
    </row>
    <row r="5" spans="1:11" ht="24" customHeight="1">
      <c r="A5" s="299" t="s">
        <v>283</v>
      </c>
      <c r="B5" s="203">
        <v>2006</v>
      </c>
      <c r="C5" s="73">
        <v>3</v>
      </c>
      <c r="D5" s="73">
        <v>21</v>
      </c>
      <c r="E5" s="73">
        <v>6</v>
      </c>
      <c r="F5" s="205">
        <v>15</v>
      </c>
      <c r="G5" s="207">
        <v>4</v>
      </c>
      <c r="H5" s="207">
        <v>31</v>
      </c>
      <c r="I5" s="207">
        <v>1</v>
      </c>
      <c r="J5" s="207">
        <v>2</v>
      </c>
      <c r="K5" s="207">
        <v>1</v>
      </c>
    </row>
    <row r="6" spans="1:12" ht="24" customHeight="1">
      <c r="A6" s="299"/>
      <c r="B6" s="208">
        <v>2007</v>
      </c>
      <c r="C6" s="73">
        <v>3</v>
      </c>
      <c r="D6" s="73">
        <v>24</v>
      </c>
      <c r="E6" s="73">
        <v>8</v>
      </c>
      <c r="F6" s="205">
        <v>15</v>
      </c>
      <c r="G6" s="207">
        <v>5</v>
      </c>
      <c r="H6" s="207">
        <v>32</v>
      </c>
      <c r="I6" s="207">
        <v>1</v>
      </c>
      <c r="J6" s="207">
        <v>5</v>
      </c>
      <c r="K6" s="207">
        <v>1</v>
      </c>
      <c r="L6" s="57"/>
    </row>
    <row r="7" spans="1:12" ht="24" customHeight="1">
      <c r="A7" s="299" t="s">
        <v>284</v>
      </c>
      <c r="B7" s="203">
        <v>2006</v>
      </c>
      <c r="C7" s="209">
        <f>C5/C3*100</f>
        <v>75</v>
      </c>
      <c r="D7" s="209">
        <f aca="true" t="shared" si="0" ref="D7:K7">D5/D3*100</f>
        <v>55.26315789473685</v>
      </c>
      <c r="E7" s="209">
        <f t="shared" si="0"/>
        <v>60</v>
      </c>
      <c r="F7" s="209">
        <f t="shared" si="0"/>
        <v>83.33333333333334</v>
      </c>
      <c r="G7" s="209">
        <f t="shared" si="0"/>
        <v>57.14285714285714</v>
      </c>
      <c r="H7" s="209">
        <f t="shared" si="0"/>
        <v>67.3913043478261</v>
      </c>
      <c r="I7" s="209">
        <f t="shared" si="0"/>
        <v>33.33333333333333</v>
      </c>
      <c r="J7" s="209">
        <f>J5/J3*100</f>
        <v>33.33333333333333</v>
      </c>
      <c r="K7" s="209">
        <f t="shared" si="0"/>
        <v>100</v>
      </c>
      <c r="L7" s="57"/>
    </row>
    <row r="8" spans="1:11" ht="24" customHeight="1">
      <c r="A8" s="299"/>
      <c r="B8" s="208">
        <v>2007</v>
      </c>
      <c r="C8" s="210">
        <f>C6/C4*100</f>
        <v>75</v>
      </c>
      <c r="D8" s="209">
        <f>D6/D4*100</f>
        <v>63.1578947368421</v>
      </c>
      <c r="E8" s="209">
        <f>E6/E4*100</f>
        <v>80</v>
      </c>
      <c r="F8" s="205">
        <v>83.33333333333334</v>
      </c>
      <c r="G8" s="209">
        <f>G6/G4*100</f>
        <v>71.42857142857143</v>
      </c>
      <c r="H8" s="209">
        <f>H6/H4*100</f>
        <v>69.56521739130434</v>
      </c>
      <c r="I8" s="209">
        <f>I6/I4*100</f>
        <v>33.33333333333333</v>
      </c>
      <c r="J8" s="209">
        <f>J6/J4*100</f>
        <v>83.33333333333334</v>
      </c>
      <c r="K8" s="209">
        <f>K6/K4*100</f>
        <v>100</v>
      </c>
    </row>
    <row r="9" spans="1:6" ht="12.75">
      <c r="A9" s="211"/>
      <c r="B9" s="211"/>
      <c r="C9" s="8"/>
      <c r="D9" s="8"/>
      <c r="E9" s="8"/>
      <c r="F9" s="8"/>
    </row>
    <row r="10" spans="1:2" ht="12.75">
      <c r="A10"/>
      <c r="B10"/>
    </row>
    <row r="11" spans="1:6" ht="12.75">
      <c r="A11"/>
      <c r="B11"/>
      <c r="C11" s="212"/>
      <c r="D11" s="212"/>
      <c r="E11" s="212"/>
      <c r="F11" s="212"/>
    </row>
    <row r="12" spans="1:10" ht="12.75">
      <c r="A12"/>
      <c r="B12"/>
      <c r="C12" s="23"/>
      <c r="D12" s="23"/>
      <c r="E12" s="23"/>
      <c r="F12" s="8"/>
      <c r="G12" s="23"/>
      <c r="H12" s="23"/>
      <c r="I12" s="23"/>
      <c r="J12" s="23"/>
    </row>
    <row r="13" spans="1:10" ht="12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12.7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ht="12.75">
      <c r="A15" s="23"/>
      <c r="B15" s="23"/>
      <c r="C15" s="23"/>
      <c r="D15" s="23"/>
      <c r="E15" s="23"/>
      <c r="F15" s="8"/>
      <c r="G15" s="23"/>
      <c r="H15" s="23"/>
      <c r="I15" s="23"/>
      <c r="J15" s="23"/>
    </row>
    <row r="16" spans="1:10" ht="12.75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 ht="12.75">
      <c r="A17" s="23"/>
      <c r="B17" s="23"/>
      <c r="C17" s="23"/>
      <c r="D17" s="23"/>
      <c r="E17" s="23"/>
      <c r="F17" s="8"/>
      <c r="G17" s="23"/>
      <c r="H17" s="23"/>
      <c r="I17" s="23"/>
      <c r="J17" s="23"/>
    </row>
    <row r="18" spans="1:10" ht="12.75">
      <c r="A18" s="148"/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ht="12.75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 ht="12.75">
      <c r="A20" s="23"/>
      <c r="B20" s="23"/>
      <c r="C20" s="23"/>
      <c r="D20" s="23"/>
      <c r="E20" s="23"/>
      <c r="F20" s="8"/>
      <c r="G20" s="23"/>
      <c r="H20" s="23"/>
      <c r="I20" s="23"/>
      <c r="J20" s="23"/>
    </row>
    <row r="21" spans="1:10" ht="12.75">
      <c r="A21" s="148"/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12.75">
      <c r="A22" s="148"/>
      <c r="B22" s="148"/>
      <c r="C22" s="148"/>
      <c r="D22" s="148"/>
      <c r="E22" s="148"/>
      <c r="F22" s="148"/>
      <c r="G22" s="148"/>
      <c r="H22" s="148"/>
      <c r="I22" s="148"/>
      <c r="J22" s="148"/>
    </row>
    <row r="24" spans="1:6" ht="12.75">
      <c r="A24" s="212"/>
      <c r="B24" s="212"/>
      <c r="C24" s="212"/>
      <c r="D24" s="212"/>
      <c r="E24" s="212"/>
      <c r="F24" s="212"/>
    </row>
    <row r="25" spans="1:6" ht="12.75">
      <c r="A25" s="23"/>
      <c r="B25" s="23"/>
      <c r="C25" s="23"/>
      <c r="D25" s="23"/>
      <c r="E25" s="23"/>
      <c r="F25" s="8"/>
    </row>
    <row r="26" spans="1:6" ht="12.75">
      <c r="A26" s="23"/>
      <c r="B26" s="23"/>
      <c r="C26" s="23"/>
      <c r="D26" s="23"/>
      <c r="E26" s="23"/>
      <c r="F26" s="8"/>
    </row>
    <row r="27" spans="1:5" ht="12.75">
      <c r="A27" s="148"/>
      <c r="B27" s="148"/>
      <c r="C27" s="148"/>
      <c r="D27" s="148"/>
      <c r="E27" s="148"/>
    </row>
    <row r="28" spans="1:5" ht="12.75">
      <c r="A28" s="148"/>
      <c r="B28" s="148"/>
      <c r="C28" s="148"/>
      <c r="D28" s="148"/>
      <c r="E28" s="148"/>
    </row>
    <row r="29" spans="1:5" ht="12.75">
      <c r="A29" s="148"/>
      <c r="B29" s="148"/>
      <c r="C29" s="148"/>
      <c r="D29" s="148"/>
      <c r="E29" s="148"/>
    </row>
    <row r="30" spans="1:6" ht="12.75">
      <c r="A30" s="23"/>
      <c r="B30" s="23"/>
      <c r="C30" s="23"/>
      <c r="D30" s="23"/>
      <c r="E30" s="23"/>
      <c r="F30" s="8"/>
    </row>
    <row r="31" spans="1:1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6" ht="12.75">
      <c r="A32" s="23"/>
      <c r="B32" s="23"/>
      <c r="C32" s="23"/>
      <c r="D32" s="23"/>
      <c r="E32" s="23"/>
      <c r="F32" s="8"/>
    </row>
  </sheetData>
  <sheetProtection/>
  <mergeCells count="3">
    <mergeCell ref="A3:A4"/>
    <mergeCell ref="A5:A6"/>
    <mergeCell ref="A7:A8"/>
  </mergeCells>
  <printOptions/>
  <pageMargins left="0.75" right="0.75" top="1" bottom="1" header="0.5" footer="0.5"/>
  <pageSetup orientation="portrait" paperSize="9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7109375" style="9" customWidth="1"/>
    <col min="2" max="7" width="11.7109375" style="9" customWidth="1"/>
    <col min="8" max="16384" width="8.8515625" style="9" customWidth="1"/>
  </cols>
  <sheetData>
    <row r="1" spans="1:2" ht="21.75" customHeight="1">
      <c r="A1" s="232" t="s">
        <v>62</v>
      </c>
      <c r="B1" s="213"/>
    </row>
    <row r="2" spans="1:7" ht="42.75" customHeight="1">
      <c r="A2" s="248" t="s">
        <v>263</v>
      </c>
      <c r="B2" s="300" t="s">
        <v>285</v>
      </c>
      <c r="C2" s="300"/>
      <c r="D2" s="300" t="s">
        <v>286</v>
      </c>
      <c r="E2" s="300"/>
      <c r="F2" s="301" t="s">
        <v>287</v>
      </c>
      <c r="G2" s="301"/>
    </row>
    <row r="3" spans="1:7" ht="18.75" customHeight="1">
      <c r="A3" s="248"/>
      <c r="B3" s="11">
        <v>2006</v>
      </c>
      <c r="C3" s="169">
        <v>2007</v>
      </c>
      <c r="D3" s="11">
        <v>2006</v>
      </c>
      <c r="E3" s="169">
        <v>2007</v>
      </c>
      <c r="F3" s="11">
        <v>2006</v>
      </c>
      <c r="G3" s="169">
        <v>2007</v>
      </c>
    </row>
    <row r="4" spans="1:7" ht="15.75" customHeight="1">
      <c r="A4" s="14" t="s">
        <v>268</v>
      </c>
      <c r="B4" s="205">
        <v>1314.502</v>
      </c>
      <c r="C4" s="205">
        <v>1416.649</v>
      </c>
      <c r="D4" s="205">
        <v>60756</v>
      </c>
      <c r="E4" s="214">
        <v>62758</v>
      </c>
      <c r="F4" s="215">
        <f>(B4/D4)*100</f>
        <v>2.163575613931134</v>
      </c>
      <c r="G4" s="215">
        <f>(C4/E4)*100</f>
        <v>2.2573201822875166</v>
      </c>
    </row>
    <row r="5" spans="1:7" ht="15.75" customHeight="1">
      <c r="A5" s="14" t="s">
        <v>77</v>
      </c>
      <c r="B5" s="205">
        <v>2134.13</v>
      </c>
      <c r="C5" s="216">
        <v>2167.519</v>
      </c>
      <c r="D5" s="216">
        <v>95147</v>
      </c>
      <c r="E5" s="214">
        <v>81240</v>
      </c>
      <c r="F5" s="215">
        <f aca="true" t="shared" si="0" ref="F5:G13">(B5/D5)*100</f>
        <v>2.2429819121990184</v>
      </c>
      <c r="G5" s="215">
        <f t="shared" si="0"/>
        <v>2.668044066962087</v>
      </c>
    </row>
    <row r="6" spans="1:7" ht="15.75" customHeight="1">
      <c r="A6" s="14" t="s">
        <v>78</v>
      </c>
      <c r="B6" s="205">
        <v>99.419</v>
      </c>
      <c r="C6" s="205">
        <v>155.18779999999998</v>
      </c>
      <c r="D6" s="205">
        <v>2528</v>
      </c>
      <c r="E6" s="214">
        <v>2787</v>
      </c>
      <c r="F6" s="215">
        <f t="shared" si="0"/>
        <v>3.9327136075949363</v>
      </c>
      <c r="G6" s="215">
        <f>(C6/E6)*100</f>
        <v>5.568274129888769</v>
      </c>
    </row>
    <row r="7" spans="1:7" ht="15.75" customHeight="1">
      <c r="A7" s="14" t="s">
        <v>79</v>
      </c>
      <c r="B7" s="205">
        <v>7.296</v>
      </c>
      <c r="C7" s="205">
        <v>16.15</v>
      </c>
      <c r="D7" s="205">
        <v>690</v>
      </c>
      <c r="E7" s="214">
        <v>883</v>
      </c>
      <c r="F7" s="215">
        <f t="shared" si="0"/>
        <v>1.0573913043478262</v>
      </c>
      <c r="G7" s="215">
        <f t="shared" si="0"/>
        <v>1.828992072480181</v>
      </c>
    </row>
    <row r="8" spans="1:7" ht="15.75" customHeight="1">
      <c r="A8" s="14" t="s">
        <v>80</v>
      </c>
      <c r="B8" s="205">
        <v>54.338</v>
      </c>
      <c r="C8" s="205">
        <v>20.14351</v>
      </c>
      <c r="D8" s="205">
        <v>318140</v>
      </c>
      <c r="E8" s="214">
        <v>341697</v>
      </c>
      <c r="F8" s="217">
        <f t="shared" si="0"/>
        <v>0.017079901929967937</v>
      </c>
      <c r="G8" s="217">
        <f>(C8/E8)*100</f>
        <v>0.0058951380901793105</v>
      </c>
    </row>
    <row r="9" spans="1:7" ht="15.75" customHeight="1">
      <c r="A9" s="14" t="s">
        <v>88</v>
      </c>
      <c r="B9" s="205">
        <v>159.286</v>
      </c>
      <c r="C9" s="205">
        <v>190.182</v>
      </c>
      <c r="D9" s="205" t="s">
        <v>288</v>
      </c>
      <c r="E9" s="214" t="s">
        <v>288</v>
      </c>
      <c r="F9" s="215" t="s">
        <v>288</v>
      </c>
      <c r="G9" s="215" t="s">
        <v>288</v>
      </c>
    </row>
    <row r="10" spans="1:7" ht="15.75" customHeight="1">
      <c r="A10" s="141" t="s">
        <v>82</v>
      </c>
      <c r="B10" s="205">
        <v>145.79</v>
      </c>
      <c r="C10" s="205">
        <v>174.087</v>
      </c>
      <c r="D10" s="205">
        <v>5978</v>
      </c>
      <c r="E10" s="214">
        <v>6907</v>
      </c>
      <c r="F10" s="215">
        <f t="shared" si="0"/>
        <v>2.4387755102040813</v>
      </c>
      <c r="G10" s="215">
        <f t="shared" si="0"/>
        <v>2.5204430288113504</v>
      </c>
    </row>
    <row r="11" spans="1:7" ht="15.75" customHeight="1">
      <c r="A11" s="14" t="s">
        <v>289</v>
      </c>
      <c r="B11" s="205">
        <v>17245.39</v>
      </c>
      <c r="C11" s="205">
        <v>23123.46</v>
      </c>
      <c r="D11" s="205">
        <v>451871</v>
      </c>
      <c r="E11" s="22">
        <v>330285</v>
      </c>
      <c r="F11" s="215">
        <f t="shared" si="0"/>
        <v>3.8164409754111235</v>
      </c>
      <c r="G11" s="215">
        <f t="shared" si="0"/>
        <v>7.001062718561242</v>
      </c>
    </row>
    <row r="12" spans="1:7" ht="15.75" customHeight="1">
      <c r="A12" s="141" t="s">
        <v>83</v>
      </c>
      <c r="B12" s="205">
        <v>36060.153</v>
      </c>
      <c r="C12" s="205">
        <v>56560.398</v>
      </c>
      <c r="D12" s="205">
        <v>880886.81</v>
      </c>
      <c r="E12" s="214">
        <v>793733</v>
      </c>
      <c r="F12" s="215">
        <f t="shared" si="0"/>
        <v>4.0936193606985665</v>
      </c>
      <c r="G12" s="215">
        <f t="shared" si="0"/>
        <v>7.125872050173044</v>
      </c>
    </row>
    <row r="13" spans="1:7" ht="15.75" customHeight="1">
      <c r="A13" s="14" t="s">
        <v>269</v>
      </c>
      <c r="B13" s="205">
        <v>574</v>
      </c>
      <c r="C13" s="205">
        <v>187</v>
      </c>
      <c r="D13" s="205">
        <v>611253.23</v>
      </c>
      <c r="E13" s="214">
        <v>656561</v>
      </c>
      <c r="F13" s="217">
        <f t="shared" si="0"/>
        <v>0.09390543425022066</v>
      </c>
      <c r="G13" s="217">
        <f t="shared" si="0"/>
        <v>0.028481740462805435</v>
      </c>
    </row>
    <row r="15" spans="1:4" ht="12.75">
      <c r="A15" s="212"/>
      <c r="B15" s="212"/>
      <c r="C15" s="212"/>
      <c r="D15" s="212"/>
    </row>
    <row r="16" spans="1:4" ht="12.75">
      <c r="A16" s="23"/>
      <c r="B16" s="23"/>
      <c r="C16" s="8"/>
      <c r="D16" s="8"/>
    </row>
    <row r="17" spans="1:4" ht="12.75">
      <c r="A17" s="148"/>
      <c r="B17" s="148"/>
      <c r="C17" s="148"/>
      <c r="D17" s="148"/>
    </row>
    <row r="18" spans="1:4" ht="12.75">
      <c r="A18" s="148"/>
      <c r="B18" s="148"/>
      <c r="C18" s="148"/>
      <c r="D18" s="148"/>
    </row>
    <row r="19" spans="1:4" ht="12.75">
      <c r="A19" s="23"/>
      <c r="B19" s="23"/>
      <c r="C19" s="8"/>
      <c r="D19" s="8"/>
    </row>
    <row r="20" spans="1:4" ht="12.75">
      <c r="A20" s="148"/>
      <c r="B20" s="148"/>
      <c r="C20" s="148"/>
      <c r="D20" s="148"/>
    </row>
    <row r="21" spans="1:4" ht="12.75">
      <c r="A21" s="23"/>
      <c r="B21" s="23"/>
      <c r="C21" s="8"/>
      <c r="D21" s="8"/>
    </row>
    <row r="22" spans="1:4" ht="12.75">
      <c r="A22" s="148"/>
      <c r="B22" s="148"/>
      <c r="C22" s="148"/>
      <c r="D22" s="148"/>
    </row>
    <row r="23" spans="1:4" ht="12.75">
      <c r="A23" s="148"/>
      <c r="B23" s="148"/>
      <c r="C23" s="148"/>
      <c r="D23" s="148"/>
    </row>
    <row r="24" spans="1:4" ht="12.75">
      <c r="A24" s="23"/>
      <c r="B24" s="23"/>
      <c r="C24" s="8"/>
      <c r="D24" s="8"/>
    </row>
    <row r="25" spans="1:4" ht="12.75">
      <c r="A25" s="148"/>
      <c r="B25" s="148"/>
      <c r="C25" s="148"/>
      <c r="D25" s="148"/>
    </row>
    <row r="26" spans="1:4" ht="12.75">
      <c r="A26" s="148"/>
      <c r="B26" s="148"/>
      <c r="C26" s="148"/>
      <c r="D26" s="148"/>
    </row>
    <row r="28" spans="1:4" ht="12.75">
      <c r="A28" s="212"/>
      <c r="B28" s="212"/>
      <c r="C28" s="212"/>
      <c r="D28" s="212"/>
    </row>
    <row r="29" spans="1:4" ht="12.75">
      <c r="A29" s="23"/>
      <c r="B29" s="23"/>
      <c r="C29" s="8"/>
      <c r="D29" s="8"/>
    </row>
    <row r="30" spans="1:4" ht="12.75">
      <c r="A30" s="23"/>
      <c r="B30" s="23"/>
      <c r="C30" s="8"/>
      <c r="D30" s="8"/>
    </row>
    <row r="31" spans="1:2" ht="12.75">
      <c r="A31" s="148"/>
      <c r="B31" s="148"/>
    </row>
    <row r="32" spans="1:2" ht="12.75">
      <c r="A32" s="148"/>
      <c r="B32" s="148"/>
    </row>
    <row r="33" spans="1:2" ht="12.75">
      <c r="A33" s="148"/>
      <c r="B33" s="148"/>
    </row>
    <row r="34" spans="1:4" ht="12.75">
      <c r="A34" s="23"/>
      <c r="B34" s="23"/>
      <c r="C34" s="8"/>
      <c r="D34" s="8"/>
    </row>
    <row r="35" spans="1:6" ht="12.75">
      <c r="A35" s="23"/>
      <c r="B35" s="23"/>
      <c r="C35" s="23"/>
      <c r="D35" s="23"/>
      <c r="E35" s="23"/>
      <c r="F35" s="23"/>
    </row>
    <row r="36" spans="1:4" ht="12.75">
      <c r="A36" s="23"/>
      <c r="B36" s="23"/>
      <c r="C36" s="8"/>
      <c r="D36" s="8"/>
    </row>
  </sheetData>
  <sheetProtection/>
  <mergeCells count="4"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3.28125" style="9" customWidth="1"/>
    <col min="2" max="5" width="14.7109375" style="9" customWidth="1"/>
    <col min="6" max="16384" width="8.8515625" style="9" customWidth="1"/>
  </cols>
  <sheetData>
    <row r="1" ht="24" customHeight="1">
      <c r="A1" s="232" t="s">
        <v>63</v>
      </c>
    </row>
    <row r="2" spans="1:5" ht="41.25" customHeight="1">
      <c r="A2" s="248" t="s">
        <v>263</v>
      </c>
      <c r="B2" s="302" t="s">
        <v>290</v>
      </c>
      <c r="C2" s="303"/>
      <c r="D2" s="304" t="s">
        <v>291</v>
      </c>
      <c r="E2" s="288"/>
    </row>
    <row r="3" spans="1:5" ht="16.5" customHeight="1">
      <c r="A3" s="248"/>
      <c r="B3" s="169">
        <v>2006</v>
      </c>
      <c r="C3" s="169">
        <v>2007</v>
      </c>
      <c r="D3" s="169">
        <v>2006</v>
      </c>
      <c r="E3" s="169">
        <v>2007</v>
      </c>
    </row>
    <row r="4" spans="1:5" ht="15.75" customHeight="1">
      <c r="A4" s="14" t="s">
        <v>292</v>
      </c>
      <c r="B4" s="205">
        <v>1314502</v>
      </c>
      <c r="C4" s="205">
        <v>1416649</v>
      </c>
      <c r="D4" s="205">
        <v>12524486.1945</v>
      </c>
      <c r="E4" s="22">
        <v>12968882.408</v>
      </c>
    </row>
    <row r="5" spans="1:5" ht="15.75" customHeight="1">
      <c r="A5" s="14" t="s">
        <v>77</v>
      </c>
      <c r="B5" s="216">
        <v>2134130</v>
      </c>
      <c r="C5" s="216">
        <v>2167519</v>
      </c>
      <c r="D5" s="216">
        <v>10314431.5728</v>
      </c>
      <c r="E5" s="218">
        <v>10948993.91</v>
      </c>
    </row>
    <row r="6" spans="1:5" ht="15.75" customHeight="1">
      <c r="A6" s="14" t="s">
        <v>78</v>
      </c>
      <c r="B6" s="205">
        <v>99419</v>
      </c>
      <c r="C6" s="205">
        <v>155187.8</v>
      </c>
      <c r="D6" s="205">
        <v>568678.6</v>
      </c>
      <c r="E6" s="218">
        <v>948983.6</v>
      </c>
    </row>
    <row r="7" spans="1:5" ht="15.75" customHeight="1">
      <c r="A7" s="14" t="s">
        <v>79</v>
      </c>
      <c r="B7" s="205">
        <v>7296</v>
      </c>
      <c r="C7" s="205">
        <v>16150</v>
      </c>
      <c r="D7" s="205">
        <v>77025.6</v>
      </c>
      <c r="E7" s="218">
        <v>194423.08</v>
      </c>
    </row>
    <row r="8" spans="1:5" ht="15.75" customHeight="1">
      <c r="A8" s="14" t="s">
        <v>80</v>
      </c>
      <c r="B8" s="205">
        <v>54338</v>
      </c>
      <c r="C8" s="205">
        <v>20143.51</v>
      </c>
      <c r="D8" s="205">
        <v>132471.7401</v>
      </c>
      <c r="E8" s="218">
        <v>46379.025</v>
      </c>
    </row>
    <row r="9" spans="1:5" ht="15.75" customHeight="1">
      <c r="A9" s="14" t="s">
        <v>88</v>
      </c>
      <c r="B9" s="205">
        <v>159286</v>
      </c>
      <c r="C9" s="205">
        <v>190182</v>
      </c>
      <c r="D9" s="205">
        <v>1326956.62</v>
      </c>
      <c r="E9" s="22">
        <v>2048887.98</v>
      </c>
    </row>
    <row r="10" spans="1:5" ht="15.75" customHeight="1">
      <c r="A10" s="141" t="s">
        <v>82</v>
      </c>
      <c r="B10" s="205">
        <v>145790</v>
      </c>
      <c r="C10" s="205">
        <v>174087</v>
      </c>
      <c r="D10" s="205">
        <v>703778.2</v>
      </c>
      <c r="E10" s="22">
        <v>825722.96</v>
      </c>
    </row>
    <row r="11" spans="1:5" ht="15.75" customHeight="1">
      <c r="A11" s="14" t="s">
        <v>289</v>
      </c>
      <c r="B11" s="205">
        <v>17245.39</v>
      </c>
      <c r="C11" s="205">
        <v>23123.46</v>
      </c>
      <c r="D11" s="205">
        <v>8447717.5</v>
      </c>
      <c r="E11" s="22">
        <v>10107791.5625</v>
      </c>
    </row>
    <row r="12" spans="1:5" ht="15.75" customHeight="1">
      <c r="A12" s="141" t="s">
        <v>83</v>
      </c>
      <c r="B12" s="205">
        <v>36060153</v>
      </c>
      <c r="C12" s="205">
        <v>56560398</v>
      </c>
      <c r="D12" s="205">
        <v>19295113.859999996</v>
      </c>
      <c r="E12" s="22">
        <v>31592345.806999996</v>
      </c>
    </row>
    <row r="13" spans="1:5" ht="15.75" customHeight="1">
      <c r="A13" s="14" t="s">
        <v>269</v>
      </c>
      <c r="B13" s="205">
        <v>574000</v>
      </c>
      <c r="C13" s="205">
        <v>187000</v>
      </c>
      <c r="D13" s="205">
        <v>189420</v>
      </c>
      <c r="E13" s="22">
        <v>50490</v>
      </c>
    </row>
    <row r="14" spans="1:5" ht="21.75" customHeight="1">
      <c r="A14" s="6" t="s">
        <v>86</v>
      </c>
      <c r="B14" s="165" t="s">
        <v>288</v>
      </c>
      <c r="C14" s="165" t="s">
        <v>288</v>
      </c>
      <c r="D14" s="152">
        <f>SUM(D4:D13)</f>
        <v>53580079.8874</v>
      </c>
      <c r="E14" s="152">
        <f>SUM(E4:E13)</f>
        <v>69732900.3325</v>
      </c>
    </row>
    <row r="16" spans="1:4" ht="12.75">
      <c r="A16" s="212"/>
      <c r="B16" s="212"/>
      <c r="C16" s="212"/>
      <c r="D16" s="212"/>
    </row>
    <row r="17" spans="1:5" ht="12.75">
      <c r="A17" s="23"/>
      <c r="B17" s="8"/>
      <c r="C17" s="8"/>
      <c r="D17" s="8"/>
      <c r="E17" s="23"/>
    </row>
    <row r="18" spans="1:5" ht="12.75">
      <c r="A18" s="219"/>
      <c r="B18" s="220"/>
      <c r="C18" s="220"/>
      <c r="D18" s="148"/>
      <c r="E18" s="148"/>
    </row>
    <row r="19" spans="1:5" ht="12.75">
      <c r="A19" s="221"/>
      <c r="B19" s="221"/>
      <c r="C19" s="221"/>
      <c r="D19" s="148"/>
      <c r="E19" s="148"/>
    </row>
    <row r="20" spans="1:5" ht="12.75">
      <c r="A20" s="222"/>
      <c r="B20" s="223"/>
      <c r="C20" s="223"/>
      <c r="D20" s="8"/>
      <c r="E20" s="23"/>
    </row>
    <row r="21" spans="1:5" ht="12.75">
      <c r="A21" s="221"/>
      <c r="B21" s="221"/>
      <c r="C21" s="221"/>
      <c r="D21" s="148"/>
      <c r="E21" s="148"/>
    </row>
    <row r="22" spans="1:5" ht="12.75">
      <c r="A22" s="224"/>
      <c r="B22" s="225"/>
      <c r="C22" s="225"/>
      <c r="D22" s="8"/>
      <c r="E22" s="23"/>
    </row>
    <row r="23" spans="1:5" ht="12.75">
      <c r="A23" s="221"/>
      <c r="B23" s="221"/>
      <c r="C23" s="221"/>
      <c r="D23" s="148"/>
      <c r="E23" s="148"/>
    </row>
    <row r="24" spans="1:5" ht="12.75">
      <c r="A24" s="148"/>
      <c r="B24" s="148"/>
      <c r="C24" s="148"/>
      <c r="D24" s="148"/>
      <c r="E24" s="148"/>
    </row>
    <row r="25" spans="1:5" ht="12.75">
      <c r="A25" s="23"/>
      <c r="B25" s="8"/>
      <c r="C25" s="8"/>
      <c r="D25" s="8"/>
      <c r="E25" s="23"/>
    </row>
    <row r="26" spans="1:5" ht="12.75">
      <c r="A26" s="148"/>
      <c r="B26" s="148"/>
      <c r="C26" s="148"/>
      <c r="D26" s="148"/>
      <c r="E26" s="148"/>
    </row>
    <row r="27" spans="1:5" ht="12.75">
      <c r="A27" s="148"/>
      <c r="B27" s="148"/>
      <c r="C27" s="148"/>
      <c r="D27" s="148"/>
      <c r="E27" s="148"/>
    </row>
    <row r="29" spans="1:4" ht="12.75">
      <c r="A29" s="212"/>
      <c r="B29" s="212"/>
      <c r="C29" s="212"/>
      <c r="D29" s="212"/>
    </row>
    <row r="30" spans="1:4" ht="12.75">
      <c r="A30" s="23"/>
      <c r="B30" s="8"/>
      <c r="C30" s="8"/>
      <c r="D30" s="8"/>
    </row>
    <row r="31" spans="1:4" ht="12.75">
      <c r="A31" s="23"/>
      <c r="B31" s="8"/>
      <c r="C31" s="8"/>
      <c r="D31" s="8"/>
    </row>
    <row r="32" ht="12.75">
      <c r="A32" s="148"/>
    </row>
    <row r="33" ht="12.75">
      <c r="A33" s="148"/>
    </row>
    <row r="34" ht="12.75">
      <c r="A34" s="148"/>
    </row>
    <row r="35" spans="1:4" ht="12.75">
      <c r="A35" s="23"/>
      <c r="B35" s="8"/>
      <c r="C35" s="8"/>
      <c r="D35" s="8"/>
    </row>
    <row r="36" spans="1:5" ht="12.75">
      <c r="A36" s="23"/>
      <c r="B36" s="23"/>
      <c r="C36" s="23"/>
      <c r="D36" s="23"/>
      <c r="E36" s="23"/>
    </row>
    <row r="37" spans="1:4" ht="12.75">
      <c r="A37" s="23"/>
      <c r="B37" s="8"/>
      <c r="C37" s="8"/>
      <c r="D37" s="8"/>
    </row>
  </sheetData>
  <sheetProtection/>
  <mergeCells count="3">
    <mergeCell ref="A2:A3"/>
    <mergeCell ref="B2:C2"/>
    <mergeCell ref="D2:E2"/>
  </mergeCells>
  <printOptions/>
  <pageMargins left="0.75" right="0.75" top="1" bottom="1" header="0.5" footer="0.5"/>
  <pageSetup orientation="portrait" paperSize="9"/>
  <ignoredErrors>
    <ignoredError sqref="D14:E14" formulaRange="1"/>
  </ignoredErrors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O3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2.00390625" style="9" customWidth="1"/>
    <col min="2" max="9" width="10.7109375" style="9" customWidth="1"/>
    <col min="10" max="16384" width="8.8515625" style="9" customWidth="1"/>
  </cols>
  <sheetData>
    <row r="1" spans="1:2" ht="22.5" customHeight="1">
      <c r="A1" s="232" t="s">
        <v>64</v>
      </c>
      <c r="B1" s="213"/>
    </row>
    <row r="2" spans="1:9" ht="37.5" customHeight="1">
      <c r="A2" s="248" t="s">
        <v>263</v>
      </c>
      <c r="B2" s="305" t="s">
        <v>293</v>
      </c>
      <c r="C2" s="306"/>
      <c r="D2" s="306"/>
      <c r="E2" s="307"/>
      <c r="F2" s="308" t="s">
        <v>294</v>
      </c>
      <c r="G2" s="309"/>
      <c r="H2" s="309"/>
      <c r="I2" s="310"/>
    </row>
    <row r="3" spans="1:9" ht="21.75" customHeight="1">
      <c r="A3" s="248"/>
      <c r="B3" s="11">
        <v>2004</v>
      </c>
      <c r="C3" s="169">
        <v>2005</v>
      </c>
      <c r="D3" s="169">
        <v>2006</v>
      </c>
      <c r="E3" s="169">
        <v>2007</v>
      </c>
      <c r="F3" s="169">
        <v>2004</v>
      </c>
      <c r="G3" s="169">
        <v>2005</v>
      </c>
      <c r="H3" s="169">
        <v>2006</v>
      </c>
      <c r="I3" s="169">
        <v>2007</v>
      </c>
    </row>
    <row r="4" spans="1:9" ht="15.75" customHeight="1">
      <c r="A4" s="14" t="s">
        <v>268</v>
      </c>
      <c r="B4" s="216">
        <v>1455.437</v>
      </c>
      <c r="C4" s="205">
        <v>1297</v>
      </c>
      <c r="D4" s="205">
        <v>1314.502</v>
      </c>
      <c r="E4" s="205">
        <v>1416.649</v>
      </c>
      <c r="F4" s="226">
        <v>2.4</v>
      </c>
      <c r="G4" s="227">
        <v>2.1</v>
      </c>
      <c r="H4" s="227">
        <v>2.163575613931134</v>
      </c>
      <c r="I4" s="215">
        <v>2.2573201822875166</v>
      </c>
    </row>
    <row r="5" spans="1:9" ht="15.75" customHeight="1">
      <c r="A5" s="14" t="s">
        <v>77</v>
      </c>
      <c r="B5" s="216">
        <v>1901.25</v>
      </c>
      <c r="C5" s="205">
        <v>2479</v>
      </c>
      <c r="D5" s="205">
        <v>2134.13</v>
      </c>
      <c r="E5" s="205">
        <v>2167.519</v>
      </c>
      <c r="F5" s="226">
        <v>2.1</v>
      </c>
      <c r="G5" s="227">
        <v>2.7</v>
      </c>
      <c r="H5" s="227">
        <v>2.2429819121990184</v>
      </c>
      <c r="I5" s="215">
        <v>2.668044066962087</v>
      </c>
    </row>
    <row r="6" spans="1:9" ht="15.75" customHeight="1">
      <c r="A6" s="14" t="s">
        <v>78</v>
      </c>
      <c r="B6" s="216">
        <v>252.802</v>
      </c>
      <c r="C6" s="205">
        <v>225</v>
      </c>
      <c r="D6" s="205">
        <v>99.419</v>
      </c>
      <c r="E6" s="205">
        <v>155.18779999999998</v>
      </c>
      <c r="F6" s="226">
        <v>9.5</v>
      </c>
      <c r="G6" s="227">
        <v>8.2</v>
      </c>
      <c r="H6" s="227">
        <v>3.9327136075949363</v>
      </c>
      <c r="I6" s="215">
        <v>5.568274129888769</v>
      </c>
    </row>
    <row r="7" spans="1:9" ht="15.75" customHeight="1">
      <c r="A7" s="14" t="s">
        <v>79</v>
      </c>
      <c r="B7" s="216">
        <v>20.684</v>
      </c>
      <c r="C7" s="205">
        <v>16</v>
      </c>
      <c r="D7" s="205">
        <v>7.296</v>
      </c>
      <c r="E7" s="205">
        <v>16.15</v>
      </c>
      <c r="F7" s="226">
        <v>3.1</v>
      </c>
      <c r="G7" s="227">
        <v>2.6</v>
      </c>
      <c r="H7" s="227">
        <v>1.0573913043478262</v>
      </c>
      <c r="I7" s="215">
        <v>1.828992072480181</v>
      </c>
    </row>
    <row r="8" spans="1:9" ht="15.75" customHeight="1">
      <c r="A8" s="14" t="s">
        <v>80</v>
      </c>
      <c r="B8" s="216">
        <v>378.35</v>
      </c>
      <c r="C8" s="205">
        <v>230</v>
      </c>
      <c r="D8" s="205">
        <v>54.338</v>
      </c>
      <c r="E8" s="205">
        <v>20.14351</v>
      </c>
      <c r="F8" s="226">
        <v>0.1</v>
      </c>
      <c r="G8" s="227">
        <v>0.1</v>
      </c>
      <c r="H8" s="228">
        <v>0.017079901929967937</v>
      </c>
      <c r="I8" s="217">
        <v>0.0058951380901793105</v>
      </c>
    </row>
    <row r="9" spans="1:9" ht="15.75" customHeight="1">
      <c r="A9" s="14" t="s">
        <v>88</v>
      </c>
      <c r="B9" s="216">
        <v>164.954</v>
      </c>
      <c r="C9" s="205">
        <v>171</v>
      </c>
      <c r="D9" s="205">
        <v>159.286</v>
      </c>
      <c r="E9" s="205">
        <v>190.182</v>
      </c>
      <c r="F9" s="226" t="s">
        <v>288</v>
      </c>
      <c r="G9" s="227" t="s">
        <v>288</v>
      </c>
      <c r="H9" s="227" t="s">
        <v>288</v>
      </c>
      <c r="I9" s="215" t="s">
        <v>288</v>
      </c>
    </row>
    <row r="10" spans="1:9" ht="15.75" customHeight="1">
      <c r="A10" s="14" t="s">
        <v>82</v>
      </c>
      <c r="B10" s="216">
        <v>122.825</v>
      </c>
      <c r="C10" s="205">
        <v>129</v>
      </c>
      <c r="D10" s="205">
        <v>145.79</v>
      </c>
      <c r="E10" s="205">
        <v>174.087</v>
      </c>
      <c r="F10" s="226">
        <v>1.8</v>
      </c>
      <c r="G10" s="227">
        <v>2.3</v>
      </c>
      <c r="H10" s="227">
        <v>2.4387755102040813</v>
      </c>
      <c r="I10" s="215">
        <v>2.5204430288113504</v>
      </c>
    </row>
    <row r="11" spans="1:9" ht="15.75" customHeight="1">
      <c r="A11" s="14" t="s">
        <v>289</v>
      </c>
      <c r="B11" s="216">
        <v>11703.38</v>
      </c>
      <c r="C11" s="205">
        <v>13069</v>
      </c>
      <c r="D11" s="205">
        <v>17245.39</v>
      </c>
      <c r="E11" s="205">
        <v>23123.46</v>
      </c>
      <c r="F11" s="226">
        <v>2.9</v>
      </c>
      <c r="G11" s="229">
        <v>2.7</v>
      </c>
      <c r="H11" s="229">
        <v>3.8164409754111235</v>
      </c>
      <c r="I11" s="215">
        <v>7.001062718561242</v>
      </c>
    </row>
    <row r="12" spans="1:9" ht="15.75" customHeight="1">
      <c r="A12" s="141" t="s">
        <v>83</v>
      </c>
      <c r="B12" s="205">
        <v>24855.629</v>
      </c>
      <c r="C12" s="205">
        <v>41508</v>
      </c>
      <c r="D12" s="205">
        <v>36060.153</v>
      </c>
      <c r="E12" s="205">
        <v>56560.398</v>
      </c>
      <c r="F12" s="226">
        <v>2.6</v>
      </c>
      <c r="G12" s="227">
        <v>5.5</v>
      </c>
      <c r="H12" s="227">
        <v>4.0936193606985665</v>
      </c>
      <c r="I12" s="215">
        <v>7.125872050173044</v>
      </c>
    </row>
    <row r="13" spans="1:9" ht="15.75" customHeight="1">
      <c r="A13" s="14" t="s">
        <v>269</v>
      </c>
      <c r="B13" s="227" t="s">
        <v>288</v>
      </c>
      <c r="C13" s="227" t="s">
        <v>288</v>
      </c>
      <c r="D13" s="205">
        <v>574</v>
      </c>
      <c r="E13" s="205">
        <v>187</v>
      </c>
      <c r="F13" s="227" t="s">
        <v>288</v>
      </c>
      <c r="G13" s="227" t="s">
        <v>288</v>
      </c>
      <c r="H13" s="228">
        <v>0.09390543425022066</v>
      </c>
      <c r="I13" s="217">
        <v>0.028481740462805435</v>
      </c>
    </row>
    <row r="14" spans="1:9" ht="15.75" customHeight="1">
      <c r="A14"/>
      <c r="B14"/>
      <c r="C14"/>
      <c r="D14"/>
      <c r="E14"/>
      <c r="F14"/>
      <c r="G14"/>
      <c r="H14"/>
      <c r="I14" s="230"/>
    </row>
    <row r="15" spans="1:8" ht="12.75">
      <c r="A15"/>
      <c r="B15"/>
      <c r="C15"/>
      <c r="D15"/>
      <c r="E15"/>
      <c r="F15"/>
      <c r="G15"/>
      <c r="H15"/>
    </row>
    <row r="16" spans="1:8" ht="12.75">
      <c r="A16"/>
      <c r="B16"/>
      <c r="C16"/>
      <c r="D16"/>
      <c r="E16"/>
      <c r="F16"/>
      <c r="G16"/>
      <c r="H16"/>
    </row>
    <row r="17" spans="1:8" ht="12.75">
      <c r="A17"/>
      <c r="B17"/>
      <c r="C17"/>
      <c r="D17"/>
      <c r="E17"/>
      <c r="F17"/>
      <c r="G17"/>
      <c r="H17"/>
    </row>
    <row r="18" spans="1:15" ht="12.75">
      <c r="A18"/>
      <c r="B18"/>
      <c r="C18"/>
      <c r="D18"/>
      <c r="E18"/>
      <c r="F18"/>
      <c r="G18"/>
      <c r="H18"/>
      <c r="L18" s="26"/>
      <c r="M18" s="26"/>
      <c r="N18" s="26"/>
      <c r="O18" s="26"/>
    </row>
    <row r="19" spans="1:15" ht="12.75">
      <c r="A19"/>
      <c r="B19"/>
      <c r="C19"/>
      <c r="D19"/>
      <c r="E19"/>
      <c r="F19"/>
      <c r="G19"/>
      <c r="H19"/>
      <c r="L19" s="26"/>
      <c r="M19" s="26"/>
      <c r="N19" s="26"/>
      <c r="O19" s="26"/>
    </row>
    <row r="20" spans="1:15" ht="12.75">
      <c r="A20"/>
      <c r="B20"/>
      <c r="C20"/>
      <c r="D20"/>
      <c r="E20"/>
      <c r="F20"/>
      <c r="G20"/>
      <c r="H20"/>
      <c r="L20" s="26"/>
      <c r="M20" s="26"/>
      <c r="N20" s="26"/>
      <c r="O20" s="26"/>
    </row>
    <row r="21" spans="1:15" ht="12.75">
      <c r="A21"/>
      <c r="B21"/>
      <c r="C21"/>
      <c r="D21"/>
      <c r="E21"/>
      <c r="F21"/>
      <c r="G21"/>
      <c r="H21"/>
      <c r="L21" s="26"/>
      <c r="M21" s="26"/>
      <c r="N21" s="26"/>
      <c r="O21" s="26"/>
    </row>
    <row r="22" spans="1:15" ht="12.75">
      <c r="A22"/>
      <c r="B22"/>
      <c r="C22"/>
      <c r="D22"/>
      <c r="E22"/>
      <c r="F22"/>
      <c r="G22"/>
      <c r="H22"/>
      <c r="L22" s="26"/>
      <c r="M22" s="26"/>
      <c r="N22" s="26"/>
      <c r="O22" s="26"/>
    </row>
    <row r="23" spans="1:15" ht="12.75">
      <c r="A23"/>
      <c r="B23"/>
      <c r="C23"/>
      <c r="D23"/>
      <c r="E23"/>
      <c r="F23"/>
      <c r="G23"/>
      <c r="H23"/>
      <c r="L23" s="26"/>
      <c r="M23" s="26"/>
      <c r="N23" s="26"/>
      <c r="O23" s="26"/>
    </row>
    <row r="24" spans="1:15" ht="12.75">
      <c r="A24"/>
      <c r="B24"/>
      <c r="C24"/>
      <c r="D24"/>
      <c r="E24"/>
      <c r="F24"/>
      <c r="G24"/>
      <c r="H24"/>
      <c r="L24" s="26"/>
      <c r="M24" s="26"/>
      <c r="N24" s="26"/>
      <c r="O24" s="26"/>
    </row>
    <row r="25" spans="1:14" ht="12.75">
      <c r="A25"/>
      <c r="B25"/>
      <c r="C25"/>
      <c r="D25"/>
      <c r="E25"/>
      <c r="F25"/>
      <c r="G25"/>
      <c r="H25"/>
      <c r="L25" s="26"/>
      <c r="M25" s="26"/>
      <c r="N25" s="26"/>
    </row>
    <row r="26" spans="1:14" ht="12.75">
      <c r="A26"/>
      <c r="B26"/>
      <c r="C26"/>
      <c r="D26"/>
      <c r="E26"/>
      <c r="F26"/>
      <c r="G26"/>
      <c r="H26"/>
      <c r="L26" s="26"/>
      <c r="M26" s="26"/>
      <c r="N26" s="26"/>
    </row>
    <row r="27" spans="1:14" ht="12.75">
      <c r="A27"/>
      <c r="B27"/>
      <c r="C27"/>
      <c r="D27"/>
      <c r="E27"/>
      <c r="F27"/>
      <c r="G27"/>
      <c r="H27"/>
      <c r="L27" s="26"/>
      <c r="M27" s="26"/>
      <c r="N27" s="26"/>
    </row>
    <row r="28" spans="1:14" ht="12.75">
      <c r="A28"/>
      <c r="B28"/>
      <c r="C28"/>
      <c r="D28"/>
      <c r="E28"/>
      <c r="F28"/>
      <c r="G28"/>
      <c r="H28"/>
      <c r="L28" s="26"/>
      <c r="M28" s="26"/>
      <c r="N28" s="26"/>
    </row>
    <row r="29" spans="1:14" ht="12.75">
      <c r="A29"/>
      <c r="B29"/>
      <c r="C29"/>
      <c r="D29"/>
      <c r="E29"/>
      <c r="F29"/>
      <c r="G29"/>
      <c r="H29"/>
      <c r="L29" s="26"/>
      <c r="M29" s="26"/>
      <c r="N29" s="26"/>
    </row>
    <row r="30" spans="1:14" ht="12.75">
      <c r="A30"/>
      <c r="B30"/>
      <c r="C30"/>
      <c r="D30"/>
      <c r="E30"/>
      <c r="F30"/>
      <c r="G30"/>
      <c r="H30"/>
      <c r="L30" s="26"/>
      <c r="M30" s="26"/>
      <c r="N30" s="26"/>
    </row>
    <row r="31" spans="1:14" ht="12.75">
      <c r="A31"/>
      <c r="B31"/>
      <c r="C31"/>
      <c r="D31"/>
      <c r="E31" s="49"/>
      <c r="F31" s="49"/>
      <c r="G31" s="49"/>
      <c r="L31" s="26"/>
      <c r="M31" s="26"/>
      <c r="N31" s="26"/>
    </row>
    <row r="32" spans="1:14" ht="12.75">
      <c r="A32"/>
      <c r="B32"/>
      <c r="C32"/>
      <c r="D32"/>
      <c r="E32" s="49"/>
      <c r="F32" s="49"/>
      <c r="G32" s="49"/>
      <c r="L32" s="26"/>
      <c r="M32" s="26"/>
      <c r="N32" s="26"/>
    </row>
    <row r="33" spans="1:14" ht="12.75">
      <c r="A33"/>
      <c r="B33"/>
      <c r="C33"/>
      <c r="D33"/>
      <c r="L33" s="26"/>
      <c r="N33" s="26"/>
    </row>
    <row r="34" spans="1:14" ht="12.75">
      <c r="A34"/>
      <c r="B34"/>
      <c r="C34"/>
      <c r="D34"/>
      <c r="L34" s="26"/>
      <c r="N34" s="26"/>
    </row>
    <row r="35" spans="1:14" ht="12.75">
      <c r="A35"/>
      <c r="B35"/>
      <c r="C35"/>
      <c r="D35"/>
      <c r="L35" s="26"/>
      <c r="N35" s="26"/>
    </row>
    <row r="36" spans="1:14" ht="12.75">
      <c r="A36" s="23"/>
      <c r="B36" s="23"/>
      <c r="C36" s="8"/>
      <c r="D36" s="8"/>
      <c r="L36" s="26"/>
      <c r="N36" s="26"/>
    </row>
    <row r="37" spans="1:14" ht="12.75">
      <c r="A37" s="23"/>
      <c r="B37" s="23"/>
      <c r="C37" s="23"/>
      <c r="D37" s="23"/>
      <c r="E37" s="23"/>
      <c r="F37" s="23"/>
      <c r="G37" s="23"/>
      <c r="H37" s="23"/>
      <c r="N37" s="26"/>
    </row>
    <row r="38" spans="1:4" ht="12.75">
      <c r="A38" s="23"/>
      <c r="B38" s="23"/>
      <c r="C38" s="8"/>
      <c r="D38" s="8"/>
    </row>
  </sheetData>
  <sheetProtection/>
  <mergeCells count="3">
    <mergeCell ref="A2:A3"/>
    <mergeCell ref="B2:E2"/>
    <mergeCell ref="F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1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1.28125" style="9" customWidth="1"/>
    <col min="2" max="5" width="6.7109375" style="9" customWidth="1"/>
    <col min="6" max="6" width="7.8515625" style="9" customWidth="1"/>
    <col min="7" max="7" width="8.00390625" style="9" customWidth="1"/>
    <col min="8" max="14" width="6.7109375" style="9" customWidth="1"/>
    <col min="15" max="16384" width="8.8515625" style="9" customWidth="1"/>
  </cols>
  <sheetData>
    <row r="1" spans="1:20" ht="22.5" customHeight="1">
      <c r="A1" s="231" t="s">
        <v>4</v>
      </c>
      <c r="M1" s="42" t="s">
        <v>132</v>
      </c>
      <c r="O1" s="49"/>
      <c r="P1" s="49"/>
      <c r="Q1" s="49"/>
      <c r="R1" s="49"/>
      <c r="S1" s="49"/>
      <c r="T1" s="49"/>
    </row>
    <row r="2" spans="1:13" ht="35.25" customHeight="1">
      <c r="A2" s="256" t="s">
        <v>90</v>
      </c>
      <c r="B2" s="258" t="s">
        <v>126</v>
      </c>
      <c r="C2" s="258"/>
      <c r="D2" s="259" t="s">
        <v>127</v>
      </c>
      <c r="E2" s="259"/>
      <c r="F2" s="259" t="s">
        <v>128</v>
      </c>
      <c r="G2" s="259"/>
      <c r="H2" s="259" t="s">
        <v>129</v>
      </c>
      <c r="I2" s="259"/>
      <c r="J2" s="263" t="s">
        <v>130</v>
      </c>
      <c r="K2" s="263"/>
      <c r="L2" s="263" t="s">
        <v>131</v>
      </c>
      <c r="M2" s="263"/>
    </row>
    <row r="3" spans="1:13" ht="18.75" customHeight="1">
      <c r="A3" s="257"/>
      <c r="B3" s="50">
        <v>2006</v>
      </c>
      <c r="C3" s="50">
        <v>2007</v>
      </c>
      <c r="D3" s="50">
        <v>2006</v>
      </c>
      <c r="E3" s="50">
        <v>2007</v>
      </c>
      <c r="F3" s="50">
        <v>2006</v>
      </c>
      <c r="G3" s="50">
        <v>2007</v>
      </c>
      <c r="H3" s="50">
        <v>2006</v>
      </c>
      <c r="I3" s="50">
        <v>2007</v>
      </c>
      <c r="J3" s="50">
        <v>2006</v>
      </c>
      <c r="K3" s="50">
        <v>2007</v>
      </c>
      <c r="L3" s="50">
        <v>2006</v>
      </c>
      <c r="M3" s="50">
        <v>2007</v>
      </c>
    </row>
    <row r="4" spans="1:16" ht="15" customHeight="1">
      <c r="A4" s="14" t="s">
        <v>94</v>
      </c>
      <c r="B4" s="17">
        <v>30</v>
      </c>
      <c r="C4" s="17">
        <v>20</v>
      </c>
      <c r="D4" s="17">
        <v>15</v>
      </c>
      <c r="E4" s="17">
        <v>10</v>
      </c>
      <c r="F4" s="17">
        <v>0</v>
      </c>
      <c r="G4" s="17">
        <v>0</v>
      </c>
      <c r="H4" s="17">
        <v>55</v>
      </c>
      <c r="I4" s="17">
        <v>70</v>
      </c>
      <c r="J4" s="17">
        <v>0</v>
      </c>
      <c r="K4" s="17">
        <v>0</v>
      </c>
      <c r="L4" s="17">
        <v>0</v>
      </c>
      <c r="M4" s="17">
        <v>0</v>
      </c>
      <c r="N4" s="26"/>
      <c r="O4" s="45"/>
      <c r="P4" s="45"/>
    </row>
    <row r="5" spans="1:16" ht="15" customHeight="1">
      <c r="A5" s="5" t="s">
        <v>95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6"/>
      <c r="O5" s="45"/>
      <c r="P5" s="45"/>
    </row>
    <row r="6" spans="1:16" ht="15" customHeight="1">
      <c r="A6" s="5" t="s">
        <v>96</v>
      </c>
      <c r="B6" s="17">
        <v>5</v>
      </c>
      <c r="C6" s="17">
        <v>5</v>
      </c>
      <c r="D6" s="17">
        <v>5</v>
      </c>
      <c r="E6" s="17">
        <v>5</v>
      </c>
      <c r="F6" s="17">
        <v>0</v>
      </c>
      <c r="G6" s="17">
        <v>0</v>
      </c>
      <c r="H6" s="17">
        <v>90</v>
      </c>
      <c r="I6" s="17">
        <v>90</v>
      </c>
      <c r="J6" s="17">
        <v>0</v>
      </c>
      <c r="K6" s="17">
        <v>0</v>
      </c>
      <c r="L6" s="17">
        <v>0</v>
      </c>
      <c r="M6" s="17">
        <v>0</v>
      </c>
      <c r="N6" s="26"/>
      <c r="O6" s="45"/>
      <c r="P6" s="45"/>
    </row>
    <row r="7" spans="1:16" ht="15" customHeight="1">
      <c r="A7" s="5" t="s">
        <v>97</v>
      </c>
      <c r="B7" s="17">
        <v>5</v>
      </c>
      <c r="C7" s="17">
        <v>5</v>
      </c>
      <c r="D7" s="17">
        <v>5</v>
      </c>
      <c r="E7" s="17">
        <v>5</v>
      </c>
      <c r="F7" s="17">
        <v>0</v>
      </c>
      <c r="G7" s="17">
        <v>0</v>
      </c>
      <c r="H7" s="17">
        <v>90</v>
      </c>
      <c r="I7" s="17">
        <v>90</v>
      </c>
      <c r="J7" s="17">
        <v>0</v>
      </c>
      <c r="K7" s="17">
        <v>0</v>
      </c>
      <c r="L7" s="17">
        <v>0</v>
      </c>
      <c r="M7" s="17">
        <v>0</v>
      </c>
      <c r="N7" s="26"/>
      <c r="O7" s="45"/>
      <c r="P7" s="45"/>
    </row>
    <row r="8" spans="1:16" ht="15" customHeight="1">
      <c r="A8" s="5" t="s">
        <v>98</v>
      </c>
      <c r="B8" s="17">
        <v>5</v>
      </c>
      <c r="C8" s="17">
        <v>5</v>
      </c>
      <c r="D8" s="17">
        <v>5</v>
      </c>
      <c r="E8" s="17">
        <v>5</v>
      </c>
      <c r="F8" s="17">
        <v>0</v>
      </c>
      <c r="G8" s="17">
        <v>0</v>
      </c>
      <c r="H8" s="17">
        <v>90</v>
      </c>
      <c r="I8" s="17">
        <v>90</v>
      </c>
      <c r="J8" s="17">
        <v>0</v>
      </c>
      <c r="K8" s="17">
        <v>0</v>
      </c>
      <c r="L8" s="17">
        <v>0</v>
      </c>
      <c r="M8" s="17">
        <v>0</v>
      </c>
      <c r="N8" s="26"/>
      <c r="O8" s="45"/>
      <c r="P8" s="45"/>
    </row>
    <row r="9" spans="1:16" ht="15" customHeight="1">
      <c r="A9" s="14" t="s">
        <v>99</v>
      </c>
      <c r="B9" s="17">
        <v>42</v>
      </c>
      <c r="C9" s="17">
        <v>39.5</v>
      </c>
      <c r="D9" s="17">
        <v>9</v>
      </c>
      <c r="E9" s="17">
        <v>8.6</v>
      </c>
      <c r="F9" s="17">
        <v>49</v>
      </c>
      <c r="G9" s="17">
        <v>51.9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26"/>
      <c r="O9" s="45"/>
      <c r="P9" s="45"/>
    </row>
    <row r="10" spans="1:16" ht="15" customHeight="1">
      <c r="A10" s="14" t="s">
        <v>100</v>
      </c>
      <c r="B10" s="260" t="s">
        <v>101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2"/>
      <c r="N10" s="26"/>
      <c r="O10" s="45"/>
      <c r="P10" s="45"/>
    </row>
    <row r="11" spans="1:16" ht="15" customHeight="1">
      <c r="A11" s="14" t="s">
        <v>102</v>
      </c>
      <c r="B11" s="17">
        <v>5</v>
      </c>
      <c r="C11" s="17">
        <v>5</v>
      </c>
      <c r="D11" s="17">
        <v>20</v>
      </c>
      <c r="E11" s="17">
        <v>20</v>
      </c>
      <c r="F11" s="17">
        <v>0</v>
      </c>
      <c r="G11" s="17">
        <v>0</v>
      </c>
      <c r="H11" s="17">
        <v>70</v>
      </c>
      <c r="I11" s="17">
        <v>70</v>
      </c>
      <c r="J11" s="17">
        <v>5</v>
      </c>
      <c r="K11" s="17">
        <v>5</v>
      </c>
      <c r="L11" s="17">
        <v>0</v>
      </c>
      <c r="M11" s="17">
        <v>0</v>
      </c>
      <c r="N11" s="26"/>
      <c r="O11" s="45"/>
      <c r="P11" s="45"/>
    </row>
    <row r="12" spans="1:16" ht="15" customHeight="1">
      <c r="A12" s="14" t="s">
        <v>103</v>
      </c>
      <c r="B12" s="260" t="s">
        <v>101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2"/>
      <c r="N12" s="26"/>
      <c r="O12" s="45"/>
      <c r="P12" s="45"/>
    </row>
    <row r="13" spans="1:16" ht="15" customHeight="1">
      <c r="A13" s="14" t="s">
        <v>104</v>
      </c>
      <c r="B13" s="17">
        <v>5</v>
      </c>
      <c r="C13" s="17">
        <v>5</v>
      </c>
      <c r="D13" s="17">
        <v>20</v>
      </c>
      <c r="E13" s="17">
        <v>20</v>
      </c>
      <c r="F13" s="17">
        <v>0</v>
      </c>
      <c r="G13" s="17">
        <v>0</v>
      </c>
      <c r="H13" s="17">
        <v>70</v>
      </c>
      <c r="I13" s="17">
        <v>70</v>
      </c>
      <c r="J13" s="17">
        <v>5</v>
      </c>
      <c r="K13" s="17">
        <v>5</v>
      </c>
      <c r="L13" s="17">
        <v>0</v>
      </c>
      <c r="M13" s="17">
        <v>0</v>
      </c>
      <c r="N13" s="26"/>
      <c r="O13" s="45"/>
      <c r="P13" s="45"/>
    </row>
    <row r="14" spans="1:16" ht="15" customHeight="1">
      <c r="A14" s="14" t="s">
        <v>105</v>
      </c>
      <c r="B14" s="17"/>
      <c r="C14" s="17">
        <v>50</v>
      </c>
      <c r="D14" s="17"/>
      <c r="E14" s="17">
        <v>20</v>
      </c>
      <c r="F14" s="17"/>
      <c r="G14" s="17">
        <v>0</v>
      </c>
      <c r="H14" s="17"/>
      <c r="I14" s="17">
        <v>10</v>
      </c>
      <c r="J14" s="17"/>
      <c r="K14" s="17">
        <v>15</v>
      </c>
      <c r="L14" s="17"/>
      <c r="M14" s="17">
        <v>5</v>
      </c>
      <c r="N14" s="26"/>
      <c r="O14" s="45"/>
      <c r="P14" s="45"/>
    </row>
    <row r="15" spans="1:16" ht="15" customHeight="1">
      <c r="A15" s="14" t="s">
        <v>106</v>
      </c>
      <c r="B15" s="17">
        <v>0</v>
      </c>
      <c r="C15" s="17">
        <v>0</v>
      </c>
      <c r="D15" s="17">
        <v>0</v>
      </c>
      <c r="E15" s="17">
        <v>0</v>
      </c>
      <c r="F15" s="17">
        <v>100</v>
      </c>
      <c r="G15" s="17">
        <v>100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26"/>
      <c r="O15" s="45"/>
      <c r="P15" s="45"/>
    </row>
    <row r="16" spans="1:16" ht="15" customHeight="1">
      <c r="A16" s="14" t="s">
        <v>107</v>
      </c>
      <c r="B16" s="17">
        <v>5</v>
      </c>
      <c r="C16" s="17">
        <v>5</v>
      </c>
      <c r="D16" s="17">
        <v>2</v>
      </c>
      <c r="E16" s="17">
        <v>2</v>
      </c>
      <c r="F16" s="17">
        <v>0</v>
      </c>
      <c r="G16" s="17">
        <v>0</v>
      </c>
      <c r="H16" s="17">
        <v>70</v>
      </c>
      <c r="I16" s="17">
        <v>70</v>
      </c>
      <c r="J16" s="17">
        <v>2</v>
      </c>
      <c r="K16" s="17">
        <v>2</v>
      </c>
      <c r="L16" s="17">
        <v>21</v>
      </c>
      <c r="M16" s="17">
        <v>21</v>
      </c>
      <c r="N16" s="26"/>
      <c r="O16" s="45"/>
      <c r="P16" s="45"/>
    </row>
    <row r="17" spans="1:16" ht="15" customHeight="1">
      <c r="A17" s="14" t="s">
        <v>108</v>
      </c>
      <c r="B17" s="17">
        <v>25</v>
      </c>
      <c r="C17" s="17">
        <v>28</v>
      </c>
      <c r="D17" s="17">
        <v>12</v>
      </c>
      <c r="E17" s="17">
        <v>20</v>
      </c>
      <c r="F17" s="17">
        <v>60</v>
      </c>
      <c r="G17" s="17">
        <v>50</v>
      </c>
      <c r="H17" s="17">
        <v>0</v>
      </c>
      <c r="I17" s="17">
        <v>0</v>
      </c>
      <c r="J17" s="17">
        <v>3</v>
      </c>
      <c r="K17" s="17">
        <v>2</v>
      </c>
      <c r="L17" s="17">
        <v>0</v>
      </c>
      <c r="M17" s="17">
        <v>0</v>
      </c>
      <c r="N17" s="26"/>
      <c r="O17" s="45"/>
      <c r="P17" s="45"/>
    </row>
    <row r="18" spans="1:16" ht="15" customHeight="1">
      <c r="A18" s="14" t="s">
        <v>109</v>
      </c>
      <c r="B18" s="51">
        <v>50</v>
      </c>
      <c r="C18" s="51">
        <v>50</v>
      </c>
      <c r="D18" s="51">
        <v>40</v>
      </c>
      <c r="E18" s="51">
        <v>40</v>
      </c>
      <c r="F18" s="51">
        <v>0</v>
      </c>
      <c r="G18" s="51">
        <v>0</v>
      </c>
      <c r="H18" s="51">
        <v>10</v>
      </c>
      <c r="I18" s="51">
        <v>10</v>
      </c>
      <c r="J18" s="51">
        <v>0</v>
      </c>
      <c r="K18" s="51">
        <v>0</v>
      </c>
      <c r="L18" s="51">
        <v>0</v>
      </c>
      <c r="M18" s="51">
        <v>0</v>
      </c>
      <c r="N18" s="26"/>
      <c r="O18" s="45"/>
      <c r="P18" s="45"/>
    </row>
    <row r="19" spans="1:16" ht="19.5" customHeight="1">
      <c r="A19" s="52" t="s">
        <v>135</v>
      </c>
      <c r="B19" s="53">
        <v>7.180070459481655</v>
      </c>
      <c r="C19" s="53">
        <v>6.470102956049129</v>
      </c>
      <c r="D19" s="53">
        <v>5.751313487817469</v>
      </c>
      <c r="E19" s="53">
        <v>5.206839759780947</v>
      </c>
      <c r="F19" s="53">
        <v>55.29276744202864</v>
      </c>
      <c r="G19" s="53">
        <v>54.393110415127005</v>
      </c>
      <c r="H19" s="53">
        <v>29.551551862811447</v>
      </c>
      <c r="I19" s="53">
        <v>31.692076647727422</v>
      </c>
      <c r="J19" s="53">
        <v>0.8422125405007143</v>
      </c>
      <c r="K19" s="53">
        <v>0.6535600311280618</v>
      </c>
      <c r="L19" s="53">
        <v>8.531383996049889E-05</v>
      </c>
      <c r="M19" s="53">
        <v>0.0002715368080764073</v>
      </c>
      <c r="N19" s="26"/>
      <c r="O19" s="45"/>
      <c r="P19" s="45"/>
    </row>
    <row r="20" spans="1:16" ht="15" customHeight="1">
      <c r="A20" s="23" t="s">
        <v>111</v>
      </c>
      <c r="B20" s="54"/>
      <c r="C20" s="54"/>
      <c r="D20" s="54"/>
      <c r="E20" s="54"/>
      <c r="F20" s="54"/>
      <c r="G20" s="54"/>
      <c r="H20" s="55"/>
      <c r="I20" s="55"/>
      <c r="J20" s="55"/>
      <c r="K20" s="55"/>
      <c r="L20" s="55"/>
      <c r="M20" s="55"/>
      <c r="N20" s="26"/>
      <c r="O20" s="45"/>
      <c r="P20" s="45"/>
    </row>
    <row r="21" spans="1:29" ht="1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41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  <row r="151" spans="1:29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</row>
    <row r="152" spans="1:29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</row>
    <row r="153" spans="1:29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</row>
    <row r="154" spans="1:29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</row>
    <row r="155" spans="1:29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</row>
    <row r="156" spans="1:29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</row>
    <row r="157" spans="1:29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</row>
    <row r="158" spans="1:29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</row>
    <row r="159" spans="1:29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</row>
    <row r="160" spans="1:29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</row>
    <row r="161" spans="1:29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</row>
    <row r="162" spans="1:29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</row>
    <row r="163" spans="1:29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</row>
    <row r="164" spans="1:29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</row>
    <row r="165" spans="1:29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</row>
    <row r="166" spans="1:29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</row>
    <row r="167" spans="1:29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</row>
    <row r="168" spans="1:29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</row>
    <row r="169" spans="1:29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</row>
    <row r="170" spans="1:29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</row>
    <row r="171" spans="1:29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</row>
    <row r="172" spans="1:29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</row>
    <row r="173" spans="1:29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</row>
    <row r="174" spans="1:29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</row>
    <row r="175" spans="1:29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</row>
    <row r="176" spans="1:29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</row>
    <row r="177" spans="1:29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</row>
    <row r="178" spans="1:29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</row>
    <row r="179" spans="1:29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</row>
    <row r="180" spans="1:29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</row>
    <row r="181" spans="1:29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</row>
    <row r="182" spans="1:29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</row>
    <row r="183" spans="1:29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</row>
    <row r="184" spans="1:29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</row>
    <row r="185" spans="1:29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</row>
    <row r="186" spans="1:29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</row>
    <row r="187" spans="1:29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</row>
    <row r="188" spans="1:29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</row>
    <row r="189" spans="1:29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</row>
    <row r="190" spans="1:29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</row>
    <row r="191" spans="1:29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</row>
    <row r="192" spans="1:29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</row>
    <row r="193" spans="1:29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</row>
    <row r="194" spans="1:29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</row>
    <row r="195" spans="1:29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</row>
    <row r="196" spans="1:29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</row>
    <row r="197" spans="1:2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</row>
    <row r="198" spans="1:29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</row>
    <row r="199" spans="1:29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</row>
    <row r="200" spans="1:29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</row>
    <row r="201" spans="1:29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</row>
    <row r="202" spans="1:29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</row>
    <row r="203" spans="1:29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</row>
    <row r="204" spans="1:29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</row>
    <row r="205" spans="1:29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</row>
    <row r="206" spans="1:29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</row>
    <row r="207" spans="1:29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</row>
    <row r="208" spans="1:29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</row>
    <row r="209" spans="1:29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</row>
    <row r="210" spans="1:29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</row>
    <row r="211" spans="1:29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</row>
    <row r="212" spans="1:29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</row>
    <row r="213" spans="1:29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</row>
    <row r="214" spans="1:29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</row>
    <row r="215" spans="1:29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</row>
    <row r="216" spans="1:29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</row>
  </sheetData>
  <sheetProtection/>
  <mergeCells count="9">
    <mergeCell ref="A2:A3"/>
    <mergeCell ref="B2:C2"/>
    <mergeCell ref="D2:E2"/>
    <mergeCell ref="F2:G2"/>
    <mergeCell ref="B12:M12"/>
    <mergeCell ref="H2:I2"/>
    <mergeCell ref="J2:K2"/>
    <mergeCell ref="L2:M2"/>
    <mergeCell ref="B10:M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57421875" style="9" bestFit="1" customWidth="1"/>
    <col min="2" max="2" width="10.8515625" style="9" customWidth="1"/>
    <col min="3" max="3" width="11.28125" style="9" customWidth="1"/>
    <col min="4" max="16384" width="9.140625" style="9" customWidth="1"/>
  </cols>
  <sheetData>
    <row r="1" ht="21" customHeight="1">
      <c r="A1" s="231" t="s">
        <v>7</v>
      </c>
    </row>
    <row r="2" spans="1:3" ht="18.75" customHeight="1">
      <c r="A2" s="70" t="s">
        <v>90</v>
      </c>
      <c r="B2" s="7">
        <v>2006</v>
      </c>
      <c r="C2" s="7">
        <v>2007</v>
      </c>
    </row>
    <row r="3" spans="1:3" ht="13.5" customHeight="1">
      <c r="A3" s="59" t="s">
        <v>148</v>
      </c>
      <c r="B3" s="70">
        <v>700</v>
      </c>
      <c r="C3" s="70">
        <v>725</v>
      </c>
    </row>
    <row r="4" spans="1:3" ht="13.5" customHeight="1">
      <c r="A4" s="61" t="s">
        <v>149</v>
      </c>
      <c r="B4" s="70">
        <v>695</v>
      </c>
      <c r="C4" s="70">
        <v>697</v>
      </c>
    </row>
    <row r="5" spans="1:3" ht="13.5" customHeight="1">
      <c r="A5" s="61" t="s">
        <v>150</v>
      </c>
      <c r="B5" s="70"/>
      <c r="C5" s="70">
        <v>134</v>
      </c>
    </row>
    <row r="6" spans="1:3" ht="13.5" customHeight="1">
      <c r="A6" s="61" t="s">
        <v>151</v>
      </c>
      <c r="B6" s="70"/>
      <c r="C6" s="70">
        <v>342</v>
      </c>
    </row>
    <row r="7" spans="1:3" ht="13.5" customHeight="1">
      <c r="A7" s="61" t="s">
        <v>152</v>
      </c>
      <c r="B7" s="70">
        <v>64</v>
      </c>
      <c r="C7" s="70">
        <v>69</v>
      </c>
    </row>
    <row r="8" spans="1:3" ht="13.5" customHeight="1">
      <c r="A8" s="61" t="s">
        <v>153</v>
      </c>
      <c r="B8" s="70">
        <v>528</v>
      </c>
      <c r="C8" s="70">
        <v>605</v>
      </c>
    </row>
    <row r="9" spans="1:3" ht="13.5" customHeight="1">
      <c r="A9" s="61" t="s">
        <v>154</v>
      </c>
      <c r="B9" s="70"/>
      <c r="C9" s="70">
        <v>42</v>
      </c>
    </row>
    <row r="10" spans="1:3" ht="13.5" customHeight="1">
      <c r="A10" s="59" t="s">
        <v>155</v>
      </c>
      <c r="B10" s="70">
        <v>165</v>
      </c>
      <c r="C10" s="70">
        <v>172</v>
      </c>
    </row>
    <row r="11" spans="1:3" ht="13.5" customHeight="1">
      <c r="A11" s="61" t="s">
        <v>156</v>
      </c>
      <c r="B11" s="70">
        <v>129</v>
      </c>
      <c r="C11" s="70">
        <v>137</v>
      </c>
    </row>
    <row r="12" spans="1:3" ht="17.25" customHeight="1">
      <c r="A12" s="61" t="s">
        <v>160</v>
      </c>
      <c r="B12" s="71">
        <f>SUM(B3:B11)</f>
        <v>2281</v>
      </c>
      <c r="C12" s="71">
        <f>SUM(C3:C11)</f>
        <v>2923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12:C1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W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3.140625" style="9" customWidth="1"/>
    <col min="2" max="2" width="7.8515625" style="9" customWidth="1"/>
    <col min="3" max="3" width="7.28125" style="9" customWidth="1"/>
    <col min="4" max="4" width="7.8515625" style="9" customWidth="1"/>
    <col min="5" max="5" width="8.00390625" style="9" bestFit="1" customWidth="1"/>
    <col min="6" max="11" width="7.28125" style="9" customWidth="1"/>
    <col min="12" max="12" width="8.421875" style="9" customWidth="1"/>
    <col min="13" max="13" width="8.140625" style="9" customWidth="1"/>
    <col min="14" max="14" width="2.28125" style="0" customWidth="1"/>
    <col min="15" max="15" width="10.7109375" style="9" customWidth="1"/>
    <col min="16" max="17" width="10.421875" style="9" customWidth="1"/>
    <col min="18" max="18" width="3.28125" style="9" customWidth="1"/>
    <col min="19" max="19" width="11.7109375" style="9" customWidth="1"/>
    <col min="20" max="21" width="9.140625" style="9" customWidth="1"/>
    <col min="22" max="16384" width="8.8515625" style="9" customWidth="1"/>
  </cols>
  <sheetData>
    <row r="1" spans="1:23" ht="15">
      <c r="A1" s="231" t="s">
        <v>8</v>
      </c>
      <c r="G1" s="40"/>
      <c r="M1" s="58" t="s">
        <v>300</v>
      </c>
      <c r="O1"/>
      <c r="P1"/>
      <c r="Q1"/>
      <c r="R1"/>
      <c r="S1"/>
      <c r="T1"/>
      <c r="U1"/>
      <c r="V1"/>
      <c r="W1"/>
    </row>
    <row r="2" spans="1:23" ht="29.25" customHeight="1">
      <c r="A2" s="248" t="s">
        <v>90</v>
      </c>
      <c r="B2" s="264" t="s">
        <v>140</v>
      </c>
      <c r="C2" s="250"/>
      <c r="D2" s="264" t="s">
        <v>141</v>
      </c>
      <c r="E2" s="250"/>
      <c r="F2" s="264" t="s">
        <v>142</v>
      </c>
      <c r="G2" s="250"/>
      <c r="H2" s="264" t="s">
        <v>158</v>
      </c>
      <c r="I2" s="250"/>
      <c r="J2" s="264" t="s">
        <v>143</v>
      </c>
      <c r="K2" s="250"/>
      <c r="L2" s="264" t="s">
        <v>86</v>
      </c>
      <c r="M2" s="250"/>
      <c r="O2"/>
      <c r="P2"/>
      <c r="Q2"/>
      <c r="R2"/>
      <c r="S2"/>
      <c r="T2"/>
      <c r="U2"/>
      <c r="V2"/>
      <c r="W2"/>
    </row>
    <row r="3" spans="1:23" ht="17.25" customHeight="1">
      <c r="A3" s="248"/>
      <c r="B3" s="13">
        <v>2006</v>
      </c>
      <c r="C3" s="13">
        <v>2007</v>
      </c>
      <c r="D3" s="13">
        <v>2006</v>
      </c>
      <c r="E3" s="13">
        <v>2007</v>
      </c>
      <c r="F3" s="13">
        <v>2006</v>
      </c>
      <c r="G3" s="13">
        <v>2007</v>
      </c>
      <c r="H3" s="13">
        <v>2006</v>
      </c>
      <c r="I3" s="13">
        <v>2007</v>
      </c>
      <c r="J3" s="13">
        <v>2006</v>
      </c>
      <c r="K3" s="13">
        <v>2007</v>
      </c>
      <c r="L3" s="13">
        <v>2006</v>
      </c>
      <c r="M3" s="13">
        <v>2007</v>
      </c>
      <c r="O3"/>
      <c r="P3"/>
      <c r="Q3"/>
      <c r="R3"/>
      <c r="S3"/>
      <c r="T3"/>
      <c r="U3"/>
      <c r="V3"/>
      <c r="W3"/>
    </row>
    <row r="4" spans="1:23" ht="15.75" customHeight="1">
      <c r="A4" s="59" t="s">
        <v>148</v>
      </c>
      <c r="B4" s="60">
        <v>82915</v>
      </c>
      <c r="C4" s="60">
        <v>87210.24</v>
      </c>
      <c r="D4" s="60">
        <v>14400</v>
      </c>
      <c r="E4" s="60">
        <v>11804.12</v>
      </c>
      <c r="F4" s="60">
        <v>4500</v>
      </c>
      <c r="G4" s="60"/>
      <c r="H4" s="60"/>
      <c r="I4" s="60"/>
      <c r="J4" s="60">
        <v>200</v>
      </c>
      <c r="K4" s="60"/>
      <c r="L4" s="60">
        <f>SUM(B4+D4+F4+H4+J4)</f>
        <v>102015</v>
      </c>
      <c r="M4" s="60">
        <v>99014</v>
      </c>
      <c r="O4"/>
      <c r="P4"/>
      <c r="Q4"/>
      <c r="R4"/>
      <c r="S4"/>
      <c r="T4"/>
      <c r="U4"/>
      <c r="V4"/>
      <c r="W4"/>
    </row>
    <row r="5" spans="1:23" ht="15.75" customHeight="1">
      <c r="A5" s="61" t="s">
        <v>149</v>
      </c>
      <c r="B5" s="62">
        <v>203850</v>
      </c>
      <c r="C5" s="62">
        <v>203199</v>
      </c>
      <c r="D5" s="62"/>
      <c r="E5" s="62"/>
      <c r="F5" s="62"/>
      <c r="G5" s="62"/>
      <c r="H5" s="62"/>
      <c r="I5" s="62"/>
      <c r="J5" s="62"/>
      <c r="K5" s="62"/>
      <c r="L5" s="62">
        <f aca="true" t="shared" si="0" ref="L5:L11">SUM(B5+D5+F5+H5+J5)</f>
        <v>203850</v>
      </c>
      <c r="M5" s="63">
        <f>SUM(C5+E5+G5+I5+K5)</f>
        <v>203199</v>
      </c>
      <c r="O5"/>
      <c r="P5"/>
      <c r="Q5"/>
      <c r="R5"/>
      <c r="S5"/>
      <c r="T5"/>
      <c r="U5"/>
      <c r="V5"/>
      <c r="W5"/>
    </row>
    <row r="6" spans="1:23" ht="15.75" customHeight="1">
      <c r="A6" s="61" t="s">
        <v>150</v>
      </c>
      <c r="B6" s="64"/>
      <c r="C6" s="64">
        <v>683</v>
      </c>
      <c r="D6" s="64"/>
      <c r="E6" s="64"/>
      <c r="F6" s="64"/>
      <c r="G6" s="64"/>
      <c r="H6" s="64"/>
      <c r="I6" s="64"/>
      <c r="J6" s="64"/>
      <c r="K6" s="64"/>
      <c r="L6" s="64"/>
      <c r="M6" s="63">
        <f>SUM(C6+E6+G6+I6+K6)</f>
        <v>683</v>
      </c>
      <c r="O6"/>
      <c r="P6"/>
      <c r="Q6"/>
      <c r="R6"/>
      <c r="S6"/>
      <c r="T6"/>
      <c r="U6"/>
      <c r="V6"/>
      <c r="W6"/>
    </row>
    <row r="7" spans="1:23" ht="15.75" customHeight="1">
      <c r="A7" s="61" t="s">
        <v>151</v>
      </c>
      <c r="B7" s="62"/>
      <c r="C7" s="62"/>
      <c r="D7" s="62"/>
      <c r="E7" s="62">
        <v>54603</v>
      </c>
      <c r="F7" s="62"/>
      <c r="G7" s="62">
        <v>11623</v>
      </c>
      <c r="H7" s="62"/>
      <c r="I7" s="62"/>
      <c r="J7" s="62"/>
      <c r="K7" s="62"/>
      <c r="L7" s="62"/>
      <c r="M7" s="65">
        <f>SUM(C7+E7+G7+I7+K7)</f>
        <v>66226</v>
      </c>
      <c r="O7"/>
      <c r="P7"/>
      <c r="Q7"/>
      <c r="R7"/>
      <c r="S7"/>
      <c r="T7"/>
      <c r="U7"/>
      <c r="V7"/>
      <c r="W7"/>
    </row>
    <row r="8" spans="1:23" ht="15.75" customHeight="1">
      <c r="A8" s="61" t="s">
        <v>152</v>
      </c>
      <c r="B8" s="66"/>
      <c r="C8" s="66"/>
      <c r="D8" s="66">
        <v>16315.59</v>
      </c>
      <c r="E8" s="66">
        <v>20582</v>
      </c>
      <c r="F8" s="66"/>
      <c r="G8" s="66"/>
      <c r="H8" s="66"/>
      <c r="I8" s="66"/>
      <c r="J8" s="66"/>
      <c r="K8" s="66"/>
      <c r="L8" s="66">
        <f t="shared" si="0"/>
        <v>16315.59</v>
      </c>
      <c r="M8" s="60">
        <v>20582</v>
      </c>
      <c r="O8"/>
      <c r="P8"/>
      <c r="Q8"/>
      <c r="R8"/>
      <c r="S8"/>
      <c r="T8"/>
      <c r="U8"/>
      <c r="V8"/>
      <c r="W8"/>
    </row>
    <row r="9" spans="1:23" ht="15.75" customHeight="1">
      <c r="A9" s="61" t="s">
        <v>153</v>
      </c>
      <c r="B9" s="64">
        <v>164285</v>
      </c>
      <c r="C9" s="64">
        <v>180327</v>
      </c>
      <c r="D9" s="64"/>
      <c r="E9" s="64">
        <v>9552</v>
      </c>
      <c r="F9" s="64"/>
      <c r="G9" s="64">
        <v>2304</v>
      </c>
      <c r="H9" s="64"/>
      <c r="I9" s="64"/>
      <c r="J9" s="64"/>
      <c r="K9" s="64"/>
      <c r="L9" s="64">
        <f t="shared" si="0"/>
        <v>164285</v>
      </c>
      <c r="M9" s="63">
        <f>SUM(C9+E9+G9+I9+K9)</f>
        <v>192183</v>
      </c>
      <c r="O9"/>
      <c r="P9"/>
      <c r="Q9"/>
      <c r="R9"/>
      <c r="S9"/>
      <c r="T9"/>
      <c r="U9"/>
      <c r="V9"/>
      <c r="W9"/>
    </row>
    <row r="10" spans="1:23" ht="15.75" customHeight="1">
      <c r="A10" s="61" t="s">
        <v>154</v>
      </c>
      <c r="B10" s="62"/>
      <c r="C10" s="62"/>
      <c r="D10" s="62"/>
      <c r="E10" s="62">
        <v>32228</v>
      </c>
      <c r="F10" s="62"/>
      <c r="G10" s="62"/>
      <c r="H10" s="62"/>
      <c r="I10" s="62"/>
      <c r="J10" s="62"/>
      <c r="K10" s="62"/>
      <c r="L10" s="62"/>
      <c r="M10" s="65">
        <f>SUM(C10+E10+G10+I10+K10)</f>
        <v>32228</v>
      </c>
      <c r="O10"/>
      <c r="P10"/>
      <c r="Q10"/>
      <c r="R10"/>
      <c r="S10"/>
      <c r="T10"/>
      <c r="U10"/>
      <c r="V10"/>
      <c r="W10"/>
    </row>
    <row r="11" spans="1:23" ht="15.75" customHeight="1">
      <c r="A11" s="59" t="s">
        <v>155</v>
      </c>
      <c r="B11" s="60">
        <v>286500</v>
      </c>
      <c r="C11" s="60">
        <v>246522</v>
      </c>
      <c r="D11" s="60"/>
      <c r="E11" s="60"/>
      <c r="F11" s="60"/>
      <c r="G11" s="60"/>
      <c r="H11" s="60">
        <v>4434</v>
      </c>
      <c r="I11" s="60">
        <v>7530</v>
      </c>
      <c r="J11" s="60">
        <v>968</v>
      </c>
      <c r="K11" s="60">
        <v>333</v>
      </c>
      <c r="L11" s="60">
        <f t="shared" si="0"/>
        <v>291902</v>
      </c>
      <c r="M11" s="60">
        <f>SUM(C11+E11+G11+I11+K11)</f>
        <v>254385</v>
      </c>
      <c r="O11"/>
      <c r="P11"/>
      <c r="Q11"/>
      <c r="R11"/>
      <c r="S11"/>
      <c r="T11"/>
      <c r="U11"/>
      <c r="V11"/>
      <c r="W11"/>
    </row>
    <row r="12" spans="1:23" ht="15.75" customHeight="1">
      <c r="A12" s="61" t="s">
        <v>156</v>
      </c>
      <c r="B12" s="66">
        <v>2455</v>
      </c>
      <c r="C12" s="66">
        <v>4950</v>
      </c>
      <c r="D12" s="66">
        <v>1120408</v>
      </c>
      <c r="E12" s="66">
        <v>1154569</v>
      </c>
      <c r="F12" s="66">
        <v>102298</v>
      </c>
      <c r="G12" s="66">
        <v>70000</v>
      </c>
      <c r="H12" s="66">
        <v>22036</v>
      </c>
      <c r="I12" s="66">
        <v>4500</v>
      </c>
      <c r="J12" s="66">
        <v>108565</v>
      </c>
      <c r="K12" s="66">
        <v>65000</v>
      </c>
      <c r="L12" s="66">
        <f>SUM(B12+D12+F12+H12+J12)</f>
        <v>1355762</v>
      </c>
      <c r="M12" s="66">
        <f>SUM(C12+E12+G12+I12+K12)</f>
        <v>1299019</v>
      </c>
      <c r="O12"/>
      <c r="P12"/>
      <c r="Q12"/>
      <c r="R12"/>
      <c r="S12"/>
      <c r="T12"/>
      <c r="U12"/>
      <c r="V12"/>
      <c r="W12"/>
    </row>
    <row r="13" spans="1:23" ht="19.5" customHeight="1">
      <c r="A13" s="67" t="s">
        <v>86</v>
      </c>
      <c r="B13" s="62">
        <f aca="true" t="shared" si="1" ref="B13:L13">SUM(B4:B12)</f>
        <v>740005</v>
      </c>
      <c r="C13" s="62">
        <f t="shared" si="1"/>
        <v>722891.24</v>
      </c>
      <c r="D13" s="62">
        <f t="shared" si="1"/>
        <v>1151123.59</v>
      </c>
      <c r="E13" s="62">
        <f t="shared" si="1"/>
        <v>1283338.12</v>
      </c>
      <c r="F13" s="62">
        <f t="shared" si="1"/>
        <v>106798</v>
      </c>
      <c r="G13" s="62">
        <f t="shared" si="1"/>
        <v>83927</v>
      </c>
      <c r="H13" s="62">
        <f t="shared" si="1"/>
        <v>26470</v>
      </c>
      <c r="I13" s="62">
        <f t="shared" si="1"/>
        <v>12030</v>
      </c>
      <c r="J13" s="62">
        <f>SUM(J4:J12)</f>
        <v>109733</v>
      </c>
      <c r="K13" s="62">
        <f t="shared" si="1"/>
        <v>65333</v>
      </c>
      <c r="L13" s="62">
        <f t="shared" si="1"/>
        <v>2134129.59</v>
      </c>
      <c r="M13" s="62">
        <f>SUM(M4:M12)</f>
        <v>2167519</v>
      </c>
      <c r="O13"/>
      <c r="P13"/>
      <c r="Q13"/>
      <c r="R13"/>
      <c r="S13"/>
      <c r="T13"/>
      <c r="U13"/>
      <c r="V13"/>
      <c r="W13"/>
    </row>
    <row r="14" spans="1:23" ht="17.25" customHeight="1">
      <c r="A14" s="265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O14"/>
      <c r="P14"/>
      <c r="Q14"/>
      <c r="R14"/>
      <c r="S14"/>
      <c r="T14"/>
      <c r="U14"/>
      <c r="V14"/>
      <c r="W14"/>
    </row>
    <row r="15" spans="1:23" ht="17.25" customHeight="1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O15"/>
      <c r="P15"/>
      <c r="Q15"/>
      <c r="R15"/>
      <c r="S15"/>
      <c r="T15"/>
      <c r="U15"/>
      <c r="V15"/>
      <c r="W15"/>
    </row>
    <row r="16" spans="1:23" ht="12.75">
      <c r="A16"/>
      <c r="B16"/>
      <c r="C16"/>
      <c r="D16"/>
      <c r="E16"/>
      <c r="F16"/>
      <c r="G16"/>
      <c r="H16"/>
      <c r="I16"/>
      <c r="J16"/>
      <c r="K16"/>
      <c r="L16"/>
      <c r="M16"/>
      <c r="O16"/>
      <c r="P16"/>
      <c r="Q16"/>
      <c r="R16"/>
      <c r="S16"/>
      <c r="T16"/>
      <c r="U16"/>
      <c r="V16"/>
      <c r="W16"/>
    </row>
    <row r="17" spans="1:23" ht="12.75">
      <c r="A17"/>
      <c r="B17"/>
      <c r="C17"/>
      <c r="D17"/>
      <c r="E17"/>
      <c r="F17"/>
      <c r="G17"/>
      <c r="H17"/>
      <c r="I17"/>
      <c r="J17"/>
      <c r="K17"/>
      <c r="L17"/>
      <c r="M17"/>
      <c r="O17"/>
      <c r="P17"/>
      <c r="Q17"/>
      <c r="R17"/>
      <c r="S17"/>
      <c r="T17"/>
      <c r="U17"/>
      <c r="V17"/>
      <c r="W17"/>
    </row>
    <row r="18" spans="1:23" ht="12.75">
      <c r="A18"/>
      <c r="B18"/>
      <c r="C18"/>
      <c r="D18"/>
      <c r="E18"/>
      <c r="F18"/>
      <c r="G18"/>
      <c r="H18"/>
      <c r="I18"/>
      <c r="J18"/>
      <c r="K18"/>
      <c r="L18"/>
      <c r="M18"/>
      <c r="O18"/>
      <c r="P18"/>
      <c r="Q18"/>
      <c r="R18"/>
      <c r="S18"/>
      <c r="T18"/>
      <c r="U18"/>
      <c r="V18"/>
      <c r="W18"/>
    </row>
    <row r="19" spans="1:23" ht="12.75">
      <c r="A19"/>
      <c r="B19"/>
      <c r="C19"/>
      <c r="D19"/>
      <c r="E19"/>
      <c r="F19"/>
      <c r="G19"/>
      <c r="H19"/>
      <c r="I19"/>
      <c r="J19"/>
      <c r="K19"/>
      <c r="L19"/>
      <c r="M19"/>
      <c r="O19"/>
      <c r="P19"/>
      <c r="Q19"/>
      <c r="R19"/>
      <c r="S19"/>
      <c r="T19"/>
      <c r="U19"/>
      <c r="V19"/>
      <c r="W19"/>
    </row>
    <row r="20" spans="1:23" ht="12.75">
      <c r="A20"/>
      <c r="B20"/>
      <c r="C20"/>
      <c r="D20"/>
      <c r="E20"/>
      <c r="F20"/>
      <c r="G20"/>
      <c r="H20"/>
      <c r="I20"/>
      <c r="J20"/>
      <c r="K20"/>
      <c r="L20"/>
      <c r="M20"/>
      <c r="O20"/>
      <c r="P20"/>
      <c r="Q20"/>
      <c r="R20"/>
      <c r="S20"/>
      <c r="T20"/>
      <c r="U20"/>
      <c r="V20"/>
      <c r="W20"/>
    </row>
    <row r="21" spans="1:23" ht="12.75">
      <c r="A21"/>
      <c r="B21"/>
      <c r="C21"/>
      <c r="D21"/>
      <c r="E21"/>
      <c r="F21"/>
      <c r="G21"/>
      <c r="H21"/>
      <c r="I21"/>
      <c r="J21"/>
      <c r="K21"/>
      <c r="L21"/>
      <c r="M21"/>
      <c r="O21"/>
      <c r="P21"/>
      <c r="Q21"/>
      <c r="R21"/>
      <c r="S21"/>
      <c r="T21"/>
      <c r="U21"/>
      <c r="V21"/>
      <c r="W21"/>
    </row>
    <row r="22" spans="1:23" ht="12.75">
      <c r="A22"/>
      <c r="B22"/>
      <c r="C22"/>
      <c r="D22"/>
      <c r="E22"/>
      <c r="F22"/>
      <c r="G22"/>
      <c r="H22"/>
      <c r="I22"/>
      <c r="J22"/>
      <c r="K22"/>
      <c r="L22"/>
      <c r="M22"/>
      <c r="O22"/>
      <c r="P22"/>
      <c r="Q22"/>
      <c r="R22"/>
      <c r="S22"/>
      <c r="T22"/>
      <c r="U22"/>
      <c r="V22"/>
      <c r="W22"/>
    </row>
    <row r="23" spans="1:16" ht="12.75">
      <c r="A23"/>
      <c r="B23"/>
      <c r="C23"/>
      <c r="D23"/>
      <c r="E23"/>
      <c r="F23"/>
      <c r="G23"/>
      <c r="H23"/>
      <c r="I23"/>
      <c r="J23"/>
      <c r="K23"/>
      <c r="L23"/>
      <c r="M23"/>
      <c r="O23"/>
      <c r="P23"/>
    </row>
    <row r="24" spans="1:16" ht="12.75">
      <c r="A24"/>
      <c r="B24"/>
      <c r="C24"/>
      <c r="D24"/>
      <c r="E24"/>
      <c r="F24"/>
      <c r="G24"/>
      <c r="H24"/>
      <c r="I24"/>
      <c r="J24"/>
      <c r="K24"/>
      <c r="L24"/>
      <c r="M24"/>
      <c r="O24"/>
      <c r="P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O30"/>
      <c r="P30"/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O39"/>
      <c r="P39"/>
    </row>
  </sheetData>
  <sheetProtection/>
  <mergeCells count="8">
    <mergeCell ref="H2:I2"/>
    <mergeCell ref="J2:K2"/>
    <mergeCell ref="L2:M2"/>
    <mergeCell ref="A14:M14"/>
    <mergeCell ref="A2:A3"/>
    <mergeCell ref="B2:C2"/>
    <mergeCell ref="D2:E2"/>
    <mergeCell ref="F2:G2"/>
  </mergeCells>
  <printOptions/>
  <pageMargins left="0.75" right="0.75" top="1" bottom="1" header="0.5" footer="0.5"/>
  <pageSetup orientation="portrait" paperSize="9"/>
  <ignoredErrors>
    <ignoredError sqref="B13:M1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1"/>
  <sheetViews>
    <sheetView showGridLines="0" zoomScalePageLayoutView="0" workbookViewId="0" topLeftCell="A1">
      <selection activeCell="A1" sqref="A1:K1"/>
    </sheetView>
  </sheetViews>
  <sheetFormatPr defaultColWidth="9.140625" defaultRowHeight="12.75"/>
  <cols>
    <col min="1" max="1" width="35.421875" style="9" bestFit="1" customWidth="1"/>
    <col min="2" max="11" width="6.7109375" style="9" customWidth="1"/>
    <col min="12" max="12" width="8.7109375" style="9" customWidth="1"/>
    <col min="13" max="16384" width="8.8515625" style="9" customWidth="1"/>
  </cols>
  <sheetData>
    <row r="1" spans="1:11" ht="20.25" customHeight="1">
      <c r="A1" s="267" t="s">
        <v>9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8.75" customHeight="1">
      <c r="A2" s="268" t="s">
        <v>295</v>
      </c>
      <c r="B2" s="269"/>
      <c r="C2" s="269"/>
      <c r="D2" s="235"/>
      <c r="E2" s="235"/>
      <c r="F2" s="235"/>
      <c r="G2" s="235"/>
      <c r="H2" s="235"/>
      <c r="I2" s="235"/>
      <c r="J2" s="235"/>
      <c r="K2" s="235"/>
    </row>
    <row r="3" spans="1:11" ht="18" customHeight="1">
      <c r="A3" s="248" t="s">
        <v>90</v>
      </c>
      <c r="B3" s="264" t="s">
        <v>140</v>
      </c>
      <c r="C3" s="250"/>
      <c r="D3" s="264" t="s">
        <v>141</v>
      </c>
      <c r="E3" s="250"/>
      <c r="F3" s="264" t="s">
        <v>144</v>
      </c>
      <c r="G3" s="250"/>
      <c r="H3" s="264" t="s">
        <v>159</v>
      </c>
      <c r="I3" s="250"/>
      <c r="J3" s="264" t="s">
        <v>143</v>
      </c>
      <c r="K3" s="250"/>
    </row>
    <row r="4" spans="1:11" ht="18" customHeight="1">
      <c r="A4" s="248"/>
      <c r="B4" s="13">
        <v>2006</v>
      </c>
      <c r="C4" s="13">
        <v>2007</v>
      </c>
      <c r="D4" s="13">
        <v>2006</v>
      </c>
      <c r="E4" s="13">
        <v>2007</v>
      </c>
      <c r="F4" s="13">
        <v>2006</v>
      </c>
      <c r="G4" s="13">
        <v>2007</v>
      </c>
      <c r="H4" s="13">
        <v>2006</v>
      </c>
      <c r="I4" s="13">
        <v>2007</v>
      </c>
      <c r="J4" s="13">
        <v>2006</v>
      </c>
      <c r="K4" s="13">
        <v>2007</v>
      </c>
    </row>
    <row r="5" spans="1:11" ht="15" customHeight="1">
      <c r="A5" s="5" t="s">
        <v>148</v>
      </c>
      <c r="B5" s="34">
        <v>6.46</v>
      </c>
      <c r="C5" s="34">
        <v>6.46</v>
      </c>
      <c r="D5" s="34">
        <v>5.5</v>
      </c>
      <c r="E5" s="34">
        <v>5.5</v>
      </c>
      <c r="F5" s="34">
        <v>5.5</v>
      </c>
      <c r="G5" s="34">
        <v>5.5</v>
      </c>
      <c r="H5" s="34"/>
      <c r="I5" s="34"/>
      <c r="J5" s="34"/>
      <c r="K5" s="34"/>
    </row>
    <row r="6" spans="1:11" ht="15" customHeight="1">
      <c r="A6" s="73" t="s">
        <v>149</v>
      </c>
      <c r="B6" s="33">
        <v>7.28</v>
      </c>
      <c r="C6" s="33">
        <v>7.28</v>
      </c>
      <c r="D6" s="33"/>
      <c r="E6" s="33"/>
      <c r="F6" s="33"/>
      <c r="G6" s="33"/>
      <c r="H6" s="33"/>
      <c r="I6" s="33"/>
      <c r="J6" s="33"/>
      <c r="K6" s="33"/>
    </row>
    <row r="7" spans="1:11" ht="15" customHeight="1">
      <c r="A7" s="73" t="s">
        <v>150</v>
      </c>
      <c r="B7" s="35"/>
      <c r="C7" s="35">
        <v>9.17</v>
      </c>
      <c r="D7" s="35"/>
      <c r="E7" s="35"/>
      <c r="F7" s="35"/>
      <c r="G7" s="35"/>
      <c r="H7" s="35"/>
      <c r="I7" s="35"/>
      <c r="J7" s="35"/>
      <c r="K7" s="35"/>
    </row>
    <row r="8" spans="1:11" ht="15" customHeight="1">
      <c r="A8" s="73" t="s">
        <v>151</v>
      </c>
      <c r="B8" s="33"/>
      <c r="C8" s="33"/>
      <c r="D8" s="33"/>
      <c r="E8" s="33">
        <v>3.6</v>
      </c>
      <c r="F8" s="33"/>
      <c r="G8" s="33">
        <v>3.6</v>
      </c>
      <c r="H8" s="33"/>
      <c r="I8" s="33"/>
      <c r="J8" s="33"/>
      <c r="K8" s="33"/>
    </row>
    <row r="9" spans="1:11" ht="15" customHeight="1">
      <c r="A9" s="14" t="s">
        <v>152</v>
      </c>
      <c r="B9" s="74"/>
      <c r="C9" s="74"/>
      <c r="D9" s="74">
        <v>5.92</v>
      </c>
      <c r="E9" s="74">
        <v>5.92</v>
      </c>
      <c r="F9" s="74"/>
      <c r="G9" s="74"/>
      <c r="H9" s="74"/>
      <c r="I9" s="74"/>
      <c r="J9" s="74"/>
      <c r="K9" s="74"/>
    </row>
    <row r="10" spans="1:11" ht="15" customHeight="1">
      <c r="A10" s="73" t="s">
        <v>153</v>
      </c>
      <c r="B10" s="35">
        <v>6.2</v>
      </c>
      <c r="C10" s="35">
        <v>6.2</v>
      </c>
      <c r="D10" s="35"/>
      <c r="E10" s="35">
        <v>5</v>
      </c>
      <c r="F10" s="35"/>
      <c r="G10" s="35">
        <v>5</v>
      </c>
      <c r="H10" s="35"/>
      <c r="I10" s="35"/>
      <c r="J10" s="35"/>
      <c r="K10" s="35"/>
    </row>
    <row r="11" spans="1:11" ht="15" customHeight="1">
      <c r="A11" s="73" t="s">
        <v>154</v>
      </c>
      <c r="B11" s="33"/>
      <c r="C11" s="33"/>
      <c r="D11" s="33"/>
      <c r="E11" s="33">
        <v>3.15</v>
      </c>
      <c r="F11" s="33"/>
      <c r="G11" s="33"/>
      <c r="H11" s="33"/>
      <c r="I11" s="33"/>
      <c r="J11" s="33"/>
      <c r="K11" s="33"/>
    </row>
    <row r="12" spans="1:11" ht="15" customHeight="1">
      <c r="A12" s="15" t="s">
        <v>155</v>
      </c>
      <c r="B12" s="34">
        <v>9.45</v>
      </c>
      <c r="C12" s="34">
        <v>9.92</v>
      </c>
      <c r="D12" s="34"/>
      <c r="E12" s="34"/>
      <c r="F12" s="34"/>
      <c r="G12" s="34"/>
      <c r="H12" s="34">
        <v>5.095</v>
      </c>
      <c r="I12" s="34">
        <v>5.095</v>
      </c>
      <c r="J12" s="34">
        <v>3</v>
      </c>
      <c r="K12" s="34">
        <v>3</v>
      </c>
    </row>
    <row r="13" spans="1:11" ht="15" customHeight="1">
      <c r="A13" s="14" t="s">
        <v>156</v>
      </c>
      <c r="B13" s="74">
        <v>3.35</v>
      </c>
      <c r="C13" s="74">
        <v>3.75</v>
      </c>
      <c r="D13" s="74">
        <v>3.35</v>
      </c>
      <c r="E13" s="74">
        <v>3.75</v>
      </c>
      <c r="F13" s="74">
        <v>3</v>
      </c>
      <c r="G13" s="74">
        <v>3.2</v>
      </c>
      <c r="H13" s="34">
        <v>2.1</v>
      </c>
      <c r="I13" s="34">
        <v>2</v>
      </c>
      <c r="J13" s="34">
        <v>2.1</v>
      </c>
      <c r="K13" s="34">
        <v>2</v>
      </c>
    </row>
    <row r="14" spans="1:5" ht="12.75">
      <c r="A14" s="8"/>
      <c r="D14"/>
      <c r="E14"/>
    </row>
    <row r="15" spans="1:11" ht="12.75">
      <c r="A15"/>
      <c r="B15"/>
      <c r="C15"/>
      <c r="D15"/>
      <c r="E15"/>
      <c r="F15"/>
      <c r="G15"/>
      <c r="H15"/>
      <c r="I15"/>
      <c r="J15"/>
      <c r="K15"/>
    </row>
    <row r="16" spans="1:11" ht="12.75">
      <c r="A16"/>
      <c r="B16"/>
      <c r="C16"/>
      <c r="D16"/>
      <c r="E16"/>
      <c r="F16"/>
      <c r="G16"/>
      <c r="H16"/>
      <c r="I16"/>
      <c r="J16"/>
      <c r="K16"/>
    </row>
    <row r="17" spans="1:11" ht="18" customHeight="1">
      <c r="A17"/>
      <c r="B17"/>
      <c r="C17"/>
      <c r="D17"/>
      <c r="E17"/>
      <c r="F17"/>
      <c r="G17"/>
      <c r="H17"/>
      <c r="I17"/>
      <c r="J17"/>
      <c r="K17"/>
    </row>
    <row r="18" spans="1:11" ht="18" customHeight="1">
      <c r="A18"/>
      <c r="B18"/>
      <c r="C18"/>
      <c r="D18"/>
      <c r="E18"/>
      <c r="F18"/>
      <c r="G18"/>
      <c r="H18"/>
      <c r="I18"/>
      <c r="J18"/>
      <c r="K18"/>
    </row>
    <row r="19" spans="1:11" ht="15" customHeight="1">
      <c r="A19"/>
      <c r="B19"/>
      <c r="C19"/>
      <c r="D19"/>
      <c r="E19"/>
      <c r="F19"/>
      <c r="G19"/>
      <c r="H19"/>
      <c r="I19"/>
      <c r="J19"/>
      <c r="K19"/>
    </row>
    <row r="20" spans="1:11" ht="15" customHeight="1">
      <c r="A20"/>
      <c r="B20"/>
      <c r="C20"/>
      <c r="D20"/>
      <c r="E20"/>
      <c r="F20"/>
      <c r="G20"/>
      <c r="H20"/>
      <c r="I20"/>
      <c r="J20"/>
      <c r="K20"/>
    </row>
    <row r="21" spans="1:11" ht="15" customHeight="1">
      <c r="A21"/>
      <c r="B21"/>
      <c r="C21"/>
      <c r="D21"/>
      <c r="E21"/>
      <c r="F21"/>
      <c r="G21"/>
      <c r="H21"/>
      <c r="I21"/>
      <c r="J21"/>
      <c r="K21"/>
    </row>
    <row r="22" spans="1:11" ht="15" customHeight="1">
      <c r="A22"/>
      <c r="B22"/>
      <c r="C22"/>
      <c r="D22"/>
      <c r="E22"/>
      <c r="F22"/>
      <c r="G22"/>
      <c r="H22"/>
      <c r="I22"/>
      <c r="J22"/>
      <c r="K22"/>
    </row>
    <row r="23" spans="1:11" ht="15" customHeight="1">
      <c r="A23"/>
      <c r="B23"/>
      <c r="C23"/>
      <c r="D23"/>
      <c r="E23"/>
      <c r="F23"/>
      <c r="G23"/>
      <c r="H23"/>
      <c r="I23"/>
      <c r="J23"/>
      <c r="K23"/>
    </row>
    <row r="24" spans="1:11" ht="15" customHeight="1">
      <c r="A24"/>
      <c r="B24"/>
      <c r="C24"/>
      <c r="D24"/>
      <c r="E24"/>
      <c r="F24"/>
      <c r="G24"/>
      <c r="H24"/>
      <c r="I24"/>
      <c r="J24"/>
      <c r="K24"/>
    </row>
    <row r="25" spans="1:11" ht="15" customHeight="1">
      <c r="A25"/>
      <c r="B25"/>
      <c r="C25"/>
      <c r="D25"/>
      <c r="E25"/>
      <c r="F25"/>
      <c r="G25"/>
      <c r="H25"/>
      <c r="I25"/>
      <c r="J25"/>
      <c r="K25"/>
    </row>
    <row r="26" spans="1:11" ht="15" customHeight="1">
      <c r="A26"/>
      <c r="B26"/>
      <c r="C26"/>
      <c r="D26"/>
      <c r="E26"/>
      <c r="F26"/>
      <c r="G26"/>
      <c r="H26"/>
      <c r="I26"/>
      <c r="J26"/>
      <c r="K26"/>
    </row>
    <row r="27" spans="1:11" ht="15" customHeight="1">
      <c r="A27"/>
      <c r="B27"/>
      <c r="C27"/>
      <c r="D27"/>
      <c r="E27"/>
      <c r="F27"/>
      <c r="G27"/>
      <c r="H27"/>
      <c r="I27"/>
      <c r="J27"/>
      <c r="K27"/>
    </row>
    <row r="28" spans="1:11" ht="12.75">
      <c r="A28"/>
      <c r="B28"/>
      <c r="C28"/>
      <c r="D28"/>
      <c r="E28"/>
      <c r="F28"/>
      <c r="G28"/>
      <c r="H28"/>
      <c r="I28"/>
      <c r="J28"/>
      <c r="K28"/>
    </row>
    <row r="29" spans="1:11" ht="12.75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</sheetData>
  <sheetProtection/>
  <mergeCells count="8">
    <mergeCell ref="A1:K1"/>
    <mergeCell ref="A2:C2"/>
    <mergeCell ref="A3:A4"/>
    <mergeCell ref="B3:C3"/>
    <mergeCell ref="D3:E3"/>
    <mergeCell ref="F3:G3"/>
    <mergeCell ref="H3:I3"/>
    <mergeCell ref="J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GPP-Prodeer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AnaDias</dc:creator>
  <cp:keywords/>
  <dc:description/>
  <cp:lastModifiedBy>Noémia Firmino</cp:lastModifiedBy>
  <cp:lastPrinted>2010-11-30T12:20:07Z</cp:lastPrinted>
  <dcterms:created xsi:type="dcterms:W3CDTF">2010-11-11T09:59:08Z</dcterms:created>
  <dcterms:modified xsi:type="dcterms:W3CDTF">2013-01-18T16:19:57Z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